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27" activeTab="1"/>
  </bookViews>
  <sheets>
    <sheet name="新增地方政府一般债券情况表" sheetId="6" r:id="rId1"/>
    <sheet name="新增地方政府一般债券资金收支情况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<sst xmlns="http://schemas.openxmlformats.org/spreadsheetml/2006/main" count="125" uniqueCount="84">
  <si>
    <t>DEBT_T_XXGK_CXZQSY</t>
  </si>
  <si>
    <t xml:space="preserve"> AND T.AD_CODE_GK=511113 AND T.SET_YEAR_GK=2020 AND T.ZWLB_ID=01</t>
  </si>
  <si>
    <t>债券存续期公开</t>
  </si>
  <si>
    <t>AD_CODE_GK#511113</t>
  </si>
  <si>
    <t>AD_CODE#511113</t>
  </si>
  <si>
    <t>SET_YEAR_GK#2020</t>
  </si>
  <si>
    <t>ad_name#511113 金口河区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</si>
  <si>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</si>
  <si>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</si>
  <si>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</si>
  <si>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</si>
  <si>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</si>
  <si>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</si>
  <si>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</si>
  <si>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</si>
  <si>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</si>
  <si>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</si>
  <si>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</si>
  <si>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</si>
  <si>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</si>
  <si>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</si>
  <si>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</si>
  <si>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</si>
  <si>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</si>
  <si>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</si>
  <si>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乐山市金口河区交通运输局截至2024年末新增地方政府一般债券情况表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</si>
  <si>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</si>
  <si>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</si>
  <si>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</si>
  <si>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</si>
  <si>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</si>
  <si>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</si>
  <si>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</si>
  <si>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</si>
  <si>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</si>
  <si>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</si>
  <si>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</si>
  <si>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</si>
  <si>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</si>
  <si>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2015年四川省政府一般债券（四期）</t>
  </si>
  <si>
    <t>1568004</t>
  </si>
  <si>
    <t>一般债券</t>
  </si>
  <si>
    <t>2015-10-10</t>
  </si>
  <si>
    <t>2015-06-17</t>
  </si>
  <si>
    <t>10年</t>
  </si>
  <si>
    <t>2017年四川省政府一般债券（十二期）</t>
  </si>
  <si>
    <t>140924</t>
  </si>
  <si>
    <t>2017-06-09</t>
  </si>
  <si>
    <t>4.29</t>
  </si>
  <si>
    <t>2023年四川省政府一般债券（二期）</t>
  </si>
  <si>
    <t>2305064</t>
  </si>
  <si>
    <t>2023-01-17</t>
  </si>
  <si>
    <t>2.98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</si>
  <si>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年四川省政府一般债券（三期）</t>
    </r>
  </si>
  <si>
    <t>198691</t>
  </si>
  <si>
    <t>2023-07-07</t>
  </si>
  <si>
    <t>2.73</t>
  </si>
  <si>
    <t>7年</t>
  </si>
  <si>
    <t>2023年四川省政府一般债券（三期）</t>
  </si>
  <si>
    <t>2024年四川省政府一般债券（一期）</t>
  </si>
  <si>
    <t>198928</t>
  </si>
  <si>
    <t>2024-01-31</t>
  </si>
  <si>
    <t>2024年四川省政府一般债券（四期）</t>
  </si>
  <si>
    <t>2024-09-11</t>
  </si>
  <si>
    <t>DEBT_T_XXGK_CXSRZC</t>
  </si>
  <si>
    <t xml:space="preserve"> AND T.AD_CODE_GK=511113 AND T.SET_YEAR_GK=2020 AND T.ZWLB_ID='01'</t>
  </si>
  <si>
    <t>AD_NAME#511113 金口河区</t>
  </si>
  <si>
    <t>SET_YEAR#2020</t>
  </si>
  <si>
    <t>SR_AMT#</t>
  </si>
  <si>
    <t>GNFL_NAME#</t>
  </si>
  <si>
    <t>ZC_AMT#</t>
  </si>
  <si>
    <t>GNFL_CODE#</t>
  </si>
  <si>
    <t>表3</t>
  </si>
  <si>
    <t>乐山市金口河区交通运输局截至2024年末新增地方政府一般债券资金收支情况表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</si>
  <si>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</si>
  <si>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</si>
  <si>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</si>
  <si>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</si>
  <si>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</si>
  <si>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</si>
  <si>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VALID#</t>
  </si>
  <si>
    <t>71A9A2DF97590782E0535EFB480A82AE</t>
  </si>
  <si>
    <t>214交通运输支出</t>
  </si>
  <si>
    <t>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</si>
</sst>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Arial"/>
      <charset val="0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9.75"/>
      <color rgb="FF000000"/>
      <name val="helvetica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2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C16" sqref="C16"/>
    </sheetView>
  </sheetViews>
  <sheetFormatPr defaultColWidth="10" defaultRowHeight="14.4"/>
  <cols>
    <col min="1" max="1" width="9" style="1" hidden="1"/>
    <col min="2" max="2" width="37.5" style="1" customWidth="1"/>
    <col min="3" max="3" width="23.5" style="1" customWidth="1"/>
    <col min="4" max="4" width="15.75" style="1" customWidth="1"/>
    <col min="5" max="5" width="19.3796296296296" style="1" customWidth="1"/>
    <col min="6" max="6" width="9" style="1" hidden="1"/>
    <col min="7" max="7" width="20.75" style="1" customWidth="1"/>
    <col min="8" max="8" width="13.6296296296296" style="1" customWidth="1"/>
    <col min="9" max="9" width="12.3796296296296" style="1" customWidth="1"/>
    <col min="10" max="13" width="20.5" style="1" customWidth="1"/>
    <col min="14" max="14" width="9.75" style="1" customWidth="1"/>
    <col min="15" max="17" width="9" style="1" hidden="1"/>
    <col min="18" max="18" width="9.75" style="1" customWidth="1"/>
    <col min="19" max="16384" width="10" style="1"/>
  </cols>
  <sheetData>
    <row r="1" ht="32.4" hidden="1" spans="1:4">
      <c r="A1" s="2">
        <v>0</v>
      </c>
      <c r="B1" s="2" t="s">
        <v>0</v>
      </c>
      <c r="C1" s="2" t="s">
        <v>1</v>
      </c>
      <c r="D1" s="2" t="s">
        <v>2</v>
      </c>
    </row>
    <row r="2" ht="21.6" hidden="1" spans="1:7">
      <c r="A2" s="2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hidden="1" spans="1:17">
      <c r="A3" s="2">
        <v>0</v>
      </c>
      <c r="B3" s="2" t="s">
        <v>9</v>
      </c>
      <c r="C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</row>
    <row r="4" ht="14.25" customHeight="1" spans="1:2">
      <c r="A4" s="2">
        <v>0</v>
      </c>
      <c r="B4" s="2" t="s">
        <v>24</v>
      </c>
    </row>
    <row r="5" ht="27.95" customHeight="1" spans="1:14">
      <c r="A5" s="2">
        <v>0</v>
      </c>
      <c r="B5" s="3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4.25" customHeight="1" spans="1:14">
      <c r="A6" s="2">
        <v>0</v>
      </c>
      <c r="B6" s="2"/>
      <c r="C6" s="2"/>
      <c r="D6" s="2"/>
      <c r="E6" s="2"/>
      <c r="G6" s="2"/>
      <c r="H6" s="2"/>
      <c r="I6" s="2"/>
      <c r="K6" s="2"/>
      <c r="L6" s="2"/>
      <c r="M6" s="2"/>
      <c r="N6" s="2" t="s">
        <v>26</v>
      </c>
    </row>
    <row r="7" ht="18" customHeight="1" spans="1:14">
      <c r="A7" s="2">
        <v>0</v>
      </c>
      <c r="B7" s="22"/>
      <c r="C7" s="23" t="s">
        <v>27</v>
      </c>
      <c r="D7" s="23"/>
      <c r="E7" s="23"/>
      <c r="F7" s="23"/>
      <c r="G7" s="23"/>
      <c r="H7" s="23"/>
      <c r="I7" s="35"/>
      <c r="J7" s="36" t="s">
        <v>28</v>
      </c>
      <c r="K7" s="36"/>
      <c r="L7" s="36" t="s">
        <v>29</v>
      </c>
      <c r="M7" s="36"/>
      <c r="N7" s="37" t="s">
        <v>30</v>
      </c>
    </row>
    <row r="8" ht="27.2" customHeight="1" spans="1:14">
      <c r="A8" s="2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38" t="s">
        <v>37</v>
      </c>
      <c r="J8" s="36"/>
      <c r="K8" s="36" t="s">
        <v>38</v>
      </c>
      <c r="L8" s="36"/>
      <c r="M8" s="36" t="s">
        <v>38</v>
      </c>
      <c r="N8" s="37"/>
    </row>
    <row r="9" spans="2:14">
      <c r="B9" s="26" t="s">
        <v>39</v>
      </c>
      <c r="C9" s="26" t="s">
        <v>40</v>
      </c>
      <c r="D9" s="15" t="s">
        <v>41</v>
      </c>
      <c r="E9" s="17">
        <v>0.015</v>
      </c>
      <c r="F9" s="13" t="s">
        <v>42</v>
      </c>
      <c r="G9" s="26" t="s">
        <v>43</v>
      </c>
      <c r="H9" s="26">
        <v>3.62</v>
      </c>
      <c r="I9" s="20" t="s">
        <v>44</v>
      </c>
      <c r="J9" s="13">
        <v>16.2</v>
      </c>
      <c r="K9" s="13">
        <v>0.1</v>
      </c>
      <c r="L9" s="13">
        <v>0.1</v>
      </c>
      <c r="M9" s="13">
        <v>0.015</v>
      </c>
      <c r="N9" s="13"/>
    </row>
    <row r="10" s="1" customFormat="1" spans="2:14">
      <c r="B10" s="26" t="s">
        <v>45</v>
      </c>
      <c r="C10" s="26" t="s">
        <v>46</v>
      </c>
      <c r="D10" s="15" t="s">
        <v>41</v>
      </c>
      <c r="E10" s="17">
        <v>0.06</v>
      </c>
      <c r="G10" s="26" t="s">
        <v>47</v>
      </c>
      <c r="H10" s="26" t="s">
        <v>48</v>
      </c>
      <c r="I10" s="20" t="s">
        <v>44</v>
      </c>
      <c r="J10" s="13">
        <v>205.21</v>
      </c>
      <c r="K10" s="13">
        <v>0.6</v>
      </c>
      <c r="L10" s="13">
        <v>0.24</v>
      </c>
      <c r="M10" s="13">
        <v>0.06</v>
      </c>
      <c r="N10" s="13"/>
    </row>
    <row r="11" s="1" customFormat="1" spans="2:14">
      <c r="B11" s="26" t="s">
        <v>49</v>
      </c>
      <c r="C11" s="26" t="s">
        <v>50</v>
      </c>
      <c r="D11" s="27" t="s">
        <v>41</v>
      </c>
      <c r="E11" s="28">
        <v>0.05</v>
      </c>
      <c r="G11" s="26" t="s">
        <v>51</v>
      </c>
      <c r="H11" s="26" t="s">
        <v>52</v>
      </c>
      <c r="I11" s="39" t="s">
        <v>44</v>
      </c>
      <c r="J11" s="13">
        <v>205.21</v>
      </c>
      <c r="K11" s="13">
        <v>0.6</v>
      </c>
      <c r="L11" s="13">
        <v>0.29</v>
      </c>
      <c r="M11" s="13">
        <v>0.05</v>
      </c>
      <c r="N11" s="13"/>
    </row>
    <row r="12" s="1" customFormat="1" spans="2:14">
      <c r="B12" s="26" t="s">
        <v>53</v>
      </c>
      <c r="C12" s="26" t="s">
        <v>54</v>
      </c>
      <c r="D12" s="27" t="s">
        <v>41</v>
      </c>
      <c r="E12" s="28">
        <v>0.05</v>
      </c>
      <c r="G12" s="26" t="s">
        <v>55</v>
      </c>
      <c r="H12" s="26" t="s">
        <v>56</v>
      </c>
      <c r="I12" s="39" t="s">
        <v>57</v>
      </c>
      <c r="J12" s="13">
        <v>205.21</v>
      </c>
      <c r="K12" s="13">
        <v>0.6</v>
      </c>
      <c r="L12" s="13">
        <v>0.34</v>
      </c>
      <c r="M12" s="13">
        <v>0.05</v>
      </c>
      <c r="N12" s="13"/>
    </row>
    <row r="13" s="1" customFormat="1" spans="2:14">
      <c r="B13" s="26" t="s">
        <v>58</v>
      </c>
      <c r="C13" s="26" t="s">
        <v>54</v>
      </c>
      <c r="D13" s="27" t="s">
        <v>41</v>
      </c>
      <c r="E13" s="28">
        <v>0.05</v>
      </c>
      <c r="G13" s="26" t="s">
        <v>55</v>
      </c>
      <c r="H13" s="26" t="s">
        <v>56</v>
      </c>
      <c r="I13" s="39" t="s">
        <v>57</v>
      </c>
      <c r="J13" s="13">
        <v>4.24</v>
      </c>
      <c r="K13" s="13">
        <v>1.99</v>
      </c>
      <c r="L13" s="13">
        <v>0.05</v>
      </c>
      <c r="M13" s="13">
        <v>0.05</v>
      </c>
      <c r="N13" s="13"/>
    </row>
    <row r="14" s="1" customFormat="1" spans="2:14">
      <c r="B14" s="26" t="s">
        <v>59</v>
      </c>
      <c r="C14" s="29" t="s">
        <v>60</v>
      </c>
      <c r="D14" s="27" t="s">
        <v>41</v>
      </c>
      <c r="E14" s="30">
        <v>0.15</v>
      </c>
      <c r="G14" s="31" t="s">
        <v>61</v>
      </c>
      <c r="H14" s="32">
        <v>2.57</v>
      </c>
      <c r="I14" s="40" t="s">
        <v>57</v>
      </c>
      <c r="J14" s="13">
        <v>205.21</v>
      </c>
      <c r="K14" s="41">
        <v>0.6</v>
      </c>
      <c r="L14" s="13">
        <f>0.34+0.07</f>
        <v>0.41</v>
      </c>
      <c r="M14" s="13">
        <v>0.07</v>
      </c>
      <c r="N14" s="14"/>
    </row>
    <row r="15" spans="2:14">
      <c r="B15" s="26" t="s">
        <v>59</v>
      </c>
      <c r="C15" s="29" t="s">
        <v>60</v>
      </c>
      <c r="D15" s="27" t="s">
        <v>41</v>
      </c>
      <c r="E15" s="30">
        <v>0.15</v>
      </c>
      <c r="G15" s="31" t="s">
        <v>61</v>
      </c>
      <c r="H15" s="32">
        <v>2.57</v>
      </c>
      <c r="I15" s="40" t="s">
        <v>57</v>
      </c>
      <c r="J15" s="13">
        <v>4.24</v>
      </c>
      <c r="K15" s="13">
        <v>1.99</v>
      </c>
      <c r="L15" s="13">
        <f>0.05+0.08</f>
        <v>0.13</v>
      </c>
      <c r="M15" s="13">
        <v>0.08</v>
      </c>
      <c r="N15" s="14"/>
    </row>
    <row r="16" s="21" customFormat="1" spans="2:14">
      <c r="B16" s="26" t="s">
        <v>62</v>
      </c>
      <c r="C16" s="33">
        <v>2405853</v>
      </c>
      <c r="D16" s="27" t="s">
        <v>41</v>
      </c>
      <c r="E16" s="34">
        <v>0.03</v>
      </c>
      <c r="G16" s="31" t="s">
        <v>63</v>
      </c>
      <c r="H16" s="32">
        <v>2.18</v>
      </c>
      <c r="I16" s="32" t="s">
        <v>44</v>
      </c>
      <c r="J16" s="13">
        <v>4.24</v>
      </c>
      <c r="K16" s="13">
        <v>1.99</v>
      </c>
      <c r="L16" s="42">
        <v>0.16</v>
      </c>
      <c r="M16" s="32">
        <v>0.03</v>
      </c>
      <c r="N16" s="13"/>
    </row>
    <row r="17" s="21" customFormat="1" spans="2:14">
      <c r="B17" s="26" t="s">
        <v>62</v>
      </c>
      <c r="C17" s="33">
        <v>2405853</v>
      </c>
      <c r="D17" s="27" t="s">
        <v>41</v>
      </c>
      <c r="E17" s="34">
        <v>0.03</v>
      </c>
      <c r="G17" s="31" t="s">
        <v>63</v>
      </c>
      <c r="H17" s="32">
        <v>2.18</v>
      </c>
      <c r="I17" s="32" t="s">
        <v>44</v>
      </c>
      <c r="J17" s="13">
        <v>205.21</v>
      </c>
      <c r="K17" s="41">
        <v>0.6</v>
      </c>
      <c r="L17" s="42">
        <f>L14+0.03</f>
        <v>0.44</v>
      </c>
      <c r="M17" s="32">
        <v>0.03</v>
      </c>
      <c r="N17" s="13"/>
    </row>
  </sheetData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pane ySplit="8" topLeftCell="A9" activePane="bottomLeft" state="frozen"/>
      <selection/>
      <selection pane="bottomLeft" activeCell="C16" sqref="C16"/>
    </sheetView>
  </sheetViews>
  <sheetFormatPr defaultColWidth="10" defaultRowHeight="14.4"/>
  <cols>
    <col min="1" max="1" width="9" style="1" hidden="1"/>
    <col min="2" max="2" width="13.6296296296296" style="1" customWidth="1"/>
    <col min="3" max="3" width="38.6296296296296" style="1" customWidth="1"/>
    <col min="4" max="4" width="23.25" style="1" customWidth="1"/>
    <col min="5" max="5" width="9" style="1" hidden="1"/>
    <col min="6" max="6" width="29.5" style="1" customWidth="1"/>
    <col min="7" max="7" width="22.8796296296296" style="1" customWidth="1"/>
    <col min="8" max="9" width="9" style="1" hidden="1"/>
    <col min="10" max="10" width="9.75" style="1" customWidth="1"/>
    <col min="11" max="16384" width="10" style="1"/>
  </cols>
  <sheetData>
    <row r="1" ht="21.6" hidden="1" spans="1:3">
      <c r="A1" s="2">
        <v>0</v>
      </c>
      <c r="B1" s="2" t="s">
        <v>64</v>
      </c>
      <c r="C1" s="2" t="s">
        <v>65</v>
      </c>
    </row>
    <row r="2" ht="21.6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66</v>
      </c>
      <c r="G2" s="2" t="s">
        <v>67</v>
      </c>
      <c r="H2" s="2" t="s">
        <v>8</v>
      </c>
    </row>
    <row r="3" ht="21.6" hidden="1" spans="1:9">
      <c r="A3" s="2">
        <v>0</v>
      </c>
      <c r="C3" s="2" t="s">
        <v>9</v>
      </c>
      <c r="D3" s="2" t="s">
        <v>68</v>
      </c>
      <c r="E3" s="2" t="s">
        <v>22</v>
      </c>
      <c r="F3" s="2" t="s">
        <v>69</v>
      </c>
      <c r="G3" s="2" t="s">
        <v>70</v>
      </c>
      <c r="H3" s="2" t="s">
        <v>71</v>
      </c>
      <c r="I3" s="2" t="s">
        <v>71</v>
      </c>
    </row>
    <row r="4" ht="14.25" customHeight="1" spans="1:2">
      <c r="A4" s="2">
        <v>0</v>
      </c>
      <c r="B4" s="2" t="s">
        <v>72</v>
      </c>
    </row>
    <row r="5" ht="27.95" customHeight="1" spans="1:7">
      <c r="A5" s="2">
        <v>0</v>
      </c>
      <c r="B5" s="3" t="s">
        <v>73</v>
      </c>
      <c r="C5" s="3"/>
      <c r="D5" s="3"/>
      <c r="E5" s="3"/>
      <c r="F5" s="3"/>
      <c r="G5" s="3"/>
    </row>
    <row r="6" ht="14.25" customHeight="1" spans="1:7">
      <c r="A6" s="2">
        <v>0</v>
      </c>
      <c r="G6" s="4" t="s">
        <v>26</v>
      </c>
    </row>
    <row r="7" ht="19.9" customHeight="1" spans="1:7">
      <c r="A7" s="2">
        <v>0</v>
      </c>
      <c r="B7" s="5" t="s">
        <v>74</v>
      </c>
      <c r="C7" s="6" t="s">
        <v>75</v>
      </c>
      <c r="D7" s="6"/>
      <c r="F7" s="7" t="s">
        <v>76</v>
      </c>
      <c r="G7" s="7"/>
    </row>
    <row r="8" ht="19.9" customHeight="1" spans="1:7">
      <c r="A8" s="2">
        <v>0</v>
      </c>
      <c r="B8" s="8"/>
      <c r="C8" s="9" t="s">
        <v>31</v>
      </c>
      <c r="D8" s="9" t="s">
        <v>77</v>
      </c>
      <c r="F8" s="9" t="s">
        <v>78</v>
      </c>
      <c r="G8" s="10" t="s">
        <v>77</v>
      </c>
    </row>
    <row r="9" ht="17.25" customHeight="1" spans="1:7">
      <c r="A9" s="2">
        <v>0</v>
      </c>
      <c r="B9" s="11" t="s">
        <v>79</v>
      </c>
      <c r="C9" s="12"/>
      <c r="D9" s="13">
        <f>SUM(D10:D38)</f>
        <v>0.435</v>
      </c>
      <c r="E9" s="14"/>
      <c r="F9" s="12"/>
      <c r="G9" s="13">
        <f>SUM(G10:G30)</f>
        <v>0.435</v>
      </c>
    </row>
    <row r="10" ht="17.25" customHeight="1" spans="1:9">
      <c r="A10" s="2" t="s">
        <v>80</v>
      </c>
      <c r="B10" s="15">
        <v>1</v>
      </c>
      <c r="C10" s="16" t="s">
        <v>39</v>
      </c>
      <c r="D10" s="17">
        <v>0.015</v>
      </c>
      <c r="E10" s="18" t="s">
        <v>81</v>
      </c>
      <c r="F10" s="15" t="s">
        <v>82</v>
      </c>
      <c r="G10" s="17">
        <v>0.015</v>
      </c>
      <c r="H10" s="2" t="s">
        <v>83</v>
      </c>
      <c r="I10" s="2" t="s">
        <v>83</v>
      </c>
    </row>
    <row r="11" spans="2:7">
      <c r="B11" s="15">
        <v>2</v>
      </c>
      <c r="C11" s="16" t="s">
        <v>45</v>
      </c>
      <c r="D11" s="17">
        <v>0.06</v>
      </c>
      <c r="E11" s="13"/>
      <c r="F11" s="13"/>
      <c r="G11" s="17">
        <v>0.06</v>
      </c>
    </row>
    <row r="12" spans="2:7">
      <c r="B12" s="15">
        <v>3</v>
      </c>
      <c r="C12" s="16" t="s">
        <v>49</v>
      </c>
      <c r="D12" s="19">
        <v>0.05</v>
      </c>
      <c r="E12" s="13"/>
      <c r="F12" s="13"/>
      <c r="G12" s="19">
        <v>0.05</v>
      </c>
    </row>
    <row r="13" spans="2:7">
      <c r="B13" s="15">
        <v>4</v>
      </c>
      <c r="C13" s="16" t="s">
        <v>58</v>
      </c>
      <c r="D13" s="19">
        <v>0.1</v>
      </c>
      <c r="E13" s="13"/>
      <c r="F13" s="13"/>
      <c r="G13" s="19">
        <v>0.1</v>
      </c>
    </row>
    <row r="14" spans="2:7">
      <c r="B14" s="15">
        <v>5</v>
      </c>
      <c r="C14" s="20" t="s">
        <v>59</v>
      </c>
      <c r="D14" s="13">
        <v>0.15</v>
      </c>
      <c r="E14" s="13"/>
      <c r="F14" s="13"/>
      <c r="G14" s="13">
        <v>0.15</v>
      </c>
    </row>
    <row r="15" spans="2:7">
      <c r="B15" s="15">
        <v>6</v>
      </c>
      <c r="C15" s="20" t="s">
        <v>62</v>
      </c>
      <c r="D15" s="13">
        <v>0.06</v>
      </c>
      <c r="E15" s="13"/>
      <c r="F15" s="13"/>
      <c r="G15" s="13">
        <v>0.06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新增地方政府一般债券情况表</vt:lpstr>
      <vt:lpstr>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啊泽</cp:lastModifiedBy>
  <dcterms:created xsi:type="dcterms:W3CDTF">2023-06-20T06:58:00Z</dcterms:created>
  <dcterms:modified xsi:type="dcterms:W3CDTF">2025-06-15T14:58:15Z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2F9650FBA23E42D7B1FEEDE4EE112E6F</vt:lpwstr>
  </property>
  <property fmtid="{D5CDD505-2E9C-101B-9397-08002B2CF9AE}" pid="3" name="KSOProductBuildVer">
    <vt:lpwstr>2052-12.1.0.21541</vt:lpwstr>
  </property>
</Properties>
</file>