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8125" windowHeight="12540" activeTab="4"/>
  </bookViews>
  <sheets>
    <sheet name="1.幼儿教师绩效工资" sheetId="1" r:id="rId1"/>
    <sheet name="2.助学贷款风险补偿金" sheetId="2" r:id="rId2"/>
    <sheet name="3.高中免费教育" sheetId="3" r:id="rId3"/>
    <sheet name="4.运动会经费" sheetId="4" r:id="rId4"/>
    <sheet name="5.保教保育费" sheetId="5" r:id="rId5"/>
    <sheet name="6.教育发展专项资金" sheetId="6" r:id="rId6"/>
    <sheet name="7.借调人员办公经费" sheetId="7" r:id="rId7"/>
    <sheet name="8.学前教育生均公用经费" sheetId="8" r:id="rId8"/>
    <sheet name="9.困难学生生活补助" sheetId="9" r:id="rId9"/>
    <sheet name="10.教育附加" sheetId="10" r:id="rId10"/>
    <sheet name="11.9+3中职生免费教育体检费" sheetId="11" r:id="rId11"/>
    <sheet name="12.区教育局其他预算外收入" sheetId="12" r:id="rId12"/>
    <sheet name="13.晚自习费" sheetId="13" r:id="rId13"/>
    <sheet name="14.营养计划体检费" sheetId="14" r:id="rId14"/>
    <sheet name="15.招生工作经费" sheetId="15" r:id="rId15"/>
    <sheet name="16.幼儿园学生营养计划资金" sheetId="16" r:id="rId16"/>
    <sheet name="17.营养计划水电费" sheetId="17" r:id="rId17"/>
    <sheet name="18.办公设备维护" sheetId="18" r:id="rId18"/>
    <sheet name="19.影视放映费" sheetId="19" r:id="rId19"/>
    <sheet name="20.高中彝生生活补助" sheetId="20" r:id="rId20"/>
    <sheet name="21.免作业本费" sheetId="21" r:id="rId21"/>
    <sheet name="22.教师培训费" sheetId="22" r:id="rId22"/>
    <sheet name="23.城域网使用费" sheetId="23" r:id="rId23"/>
    <sheet name="24.教育零星维修" sheetId="24" r:id="rId24"/>
    <sheet name="25.义务教育公用经费" sheetId="25" r:id="rId25"/>
  </sheets>
  <definedNames>
    <definedName name="_xlnm.Print_Area" localSheetId="0">'1.幼儿教师绩效工资'!$A$1:$I$23</definedName>
  </definedNames>
  <calcPr calcId="125725"/>
</workbook>
</file>

<file path=xl/calcChain.xml><?xml version="1.0" encoding="utf-8"?>
<calcChain xmlns="http://schemas.openxmlformats.org/spreadsheetml/2006/main">
  <c r="C7" i="9"/>
  <c r="E7"/>
  <c r="G7"/>
  <c r="G8"/>
  <c r="G9"/>
  <c r="G13"/>
  <c r="H13"/>
  <c r="H13" i="25"/>
  <c r="G13"/>
  <c r="G9"/>
  <c r="G8"/>
  <c r="E7"/>
  <c r="C7"/>
  <c r="G7" s="1"/>
  <c r="H13" i="24"/>
  <c r="G13"/>
  <c r="G9"/>
  <c r="G8"/>
  <c r="E7"/>
  <c r="C7"/>
  <c r="G7" s="1"/>
  <c r="H13" i="23"/>
  <c r="G13"/>
  <c r="G9"/>
  <c r="G8"/>
  <c r="G7"/>
  <c r="E7"/>
  <c r="C7"/>
  <c r="H13" i="22"/>
  <c r="G13"/>
  <c r="G9"/>
  <c r="G8"/>
  <c r="E7"/>
  <c r="C7"/>
  <c r="G7" s="1"/>
  <c r="H13" i="21"/>
  <c r="G13"/>
  <c r="G9"/>
  <c r="G8"/>
  <c r="G7"/>
  <c r="E7"/>
  <c r="C7"/>
  <c r="H13" i="20"/>
  <c r="G13"/>
  <c r="G9"/>
  <c r="G8"/>
  <c r="G7"/>
  <c r="E7"/>
  <c r="C7"/>
  <c r="H13" i="19"/>
  <c r="G13"/>
  <c r="G9"/>
  <c r="G8"/>
  <c r="G7"/>
  <c r="E7"/>
  <c r="C7"/>
  <c r="H13" i="18"/>
  <c r="G13"/>
  <c r="G9"/>
  <c r="G8"/>
  <c r="G7"/>
  <c r="E7"/>
  <c r="C7"/>
  <c r="H13" i="17"/>
  <c r="G13"/>
  <c r="G9"/>
  <c r="G8"/>
  <c r="E7"/>
  <c r="C7"/>
  <c r="G7" s="1"/>
  <c r="H13" i="16"/>
  <c r="G13"/>
  <c r="G9"/>
  <c r="G8"/>
  <c r="G7"/>
  <c r="E7"/>
  <c r="C7"/>
  <c r="H13" i="15"/>
  <c r="G13"/>
  <c r="G9"/>
  <c r="G8"/>
  <c r="G7"/>
  <c r="E7"/>
  <c r="C7"/>
  <c r="H13" i="14"/>
  <c r="G13"/>
  <c r="G9"/>
  <c r="G8"/>
  <c r="E7"/>
  <c r="G7" s="1"/>
  <c r="C7"/>
  <c r="H13" i="13"/>
  <c r="G13"/>
  <c r="G9"/>
  <c r="G8"/>
  <c r="E7"/>
  <c r="G7" s="1"/>
  <c r="C7"/>
  <c r="H13" i="12"/>
  <c r="G13"/>
  <c r="G9"/>
  <c r="G8"/>
  <c r="G7"/>
  <c r="C7"/>
  <c r="H13" i="11"/>
  <c r="G13"/>
  <c r="G9"/>
  <c r="G8"/>
  <c r="E7"/>
  <c r="G7" s="1"/>
  <c r="C7"/>
  <c r="H13" i="10"/>
  <c r="G13"/>
  <c r="G9"/>
  <c r="G8"/>
  <c r="E7"/>
  <c r="C7"/>
  <c r="G7" s="1"/>
  <c r="H13" i="8"/>
  <c r="G13"/>
  <c r="G9"/>
  <c r="G8"/>
  <c r="G7"/>
  <c r="E7"/>
  <c r="C7"/>
  <c r="H13" i="7"/>
  <c r="G13"/>
  <c r="G9"/>
  <c r="G8"/>
  <c r="E7"/>
  <c r="G7" s="1"/>
  <c r="C7"/>
  <c r="H13" i="6"/>
  <c r="G13"/>
  <c r="G9"/>
  <c r="G8"/>
  <c r="E7"/>
  <c r="C7"/>
  <c r="G7" s="1"/>
  <c r="H13" i="5"/>
  <c r="G13"/>
  <c r="G9"/>
  <c r="G8"/>
  <c r="G7"/>
  <c r="E7"/>
  <c r="C7"/>
  <c r="H13" i="4"/>
  <c r="G13"/>
  <c r="G9"/>
  <c r="G8"/>
  <c r="G7"/>
  <c r="E7"/>
  <c r="C7"/>
  <c r="H13" i="3"/>
  <c r="G13"/>
  <c r="G9"/>
  <c r="G8"/>
  <c r="E7"/>
  <c r="G7" s="1"/>
  <c r="C7"/>
  <c r="H13" i="2"/>
  <c r="G13"/>
  <c r="G9"/>
  <c r="G8"/>
  <c r="E7"/>
  <c r="G7" s="1"/>
  <c r="C7"/>
  <c r="H13" i="1"/>
  <c r="G13"/>
  <c r="G9"/>
  <c r="G8"/>
  <c r="G7"/>
  <c r="E7"/>
  <c r="C7"/>
</calcChain>
</file>

<file path=xl/sharedStrings.xml><?xml version="1.0" encoding="utf-8"?>
<sst xmlns="http://schemas.openxmlformats.org/spreadsheetml/2006/main" count="1442" uniqueCount="264">
  <si>
    <t>附件4</t>
  </si>
  <si>
    <t>区级项目支出绩效自评表</t>
  </si>
  <si>
    <t>项目名称：</t>
  </si>
  <si>
    <t>区教育局一村一幼幼儿教师绩效工资</t>
  </si>
  <si>
    <t>年度：</t>
  </si>
  <si>
    <t>2022年</t>
  </si>
  <si>
    <t>主管部门：</t>
  </si>
  <si>
    <t>区教育局</t>
  </si>
  <si>
    <t>实施单位：</t>
  </si>
  <si>
    <t>项目资金（万元）</t>
  </si>
  <si>
    <t>全年预算数</t>
  </si>
  <si>
    <t>全年执行数</t>
  </si>
  <si>
    <t>预算执行率</t>
  </si>
  <si>
    <t>年度资金总额</t>
  </si>
  <si>
    <t>其中：财政拨款</t>
  </si>
  <si>
    <t>其他资金</t>
  </si>
  <si>
    <t>年度总体目标</t>
  </si>
  <si>
    <t>预期目标</t>
  </si>
  <si>
    <t>实际完成情况</t>
  </si>
  <si>
    <t>一村一幼幼儿教师绩效工资。全区现有一村一幼教师82人，根据区教育系统对一村一幼教师的工作绩效考核标准，对每位一村一幼教师按人均4000元的标准进行考核。</t>
  </si>
  <si>
    <t>省级资金34.2万元、区级资金支付129.45万元用于2022年一村一幼幼儿教师工资支付</t>
  </si>
  <si>
    <t>一级指标</t>
  </si>
  <si>
    <t>二级指标</t>
  </si>
  <si>
    <t>三级指标</t>
  </si>
  <si>
    <t>年度指标值</t>
  </si>
  <si>
    <t>实际完成值</t>
  </si>
  <si>
    <t>分值/权重
（百分制）</t>
  </si>
  <si>
    <t>得分</t>
  </si>
  <si>
    <t>扣分原因分析</t>
  </si>
  <si>
    <t>得    分</t>
  </si>
  <si>
    <t>执行率偏差</t>
  </si>
  <si>
    <t>预算执行率（10分）</t>
  </si>
  <si>
    <t>产出指标</t>
  </si>
  <si>
    <t>数量指标</t>
  </si>
  <si>
    <t>完成全区41个行政村幼儿教师绩效考核</t>
  </si>
  <si>
    <t>41个</t>
  </si>
  <si>
    <t>质量指标</t>
  </si>
  <si>
    <t>对幼儿教师教育教学质量考核</t>
  </si>
  <si>
    <t>优良中低差</t>
  </si>
  <si>
    <t>优</t>
  </si>
  <si>
    <t>时效指标</t>
  </si>
  <si>
    <t>2022年度工作考核</t>
  </si>
  <si>
    <t>成本指标</t>
  </si>
  <si>
    <t>预计投入成本资金131.2万元</t>
  </si>
  <si>
    <t>131.2万元</t>
  </si>
  <si>
    <t>129.45万元</t>
  </si>
  <si>
    <t>效益指标</t>
  </si>
  <si>
    <t>经济效益指标</t>
  </si>
  <si>
    <t>社会效益指标</t>
  </si>
  <si>
    <t>激励一村一幼教师工作积极性</t>
  </si>
  <si>
    <t>生态效益指标</t>
  </si>
  <si>
    <t>可持续影响指标</t>
  </si>
  <si>
    <t>满意度指标</t>
  </si>
  <si>
    <t>让幼儿教师满意、社会满意</t>
  </si>
  <si>
    <t>说明：1.预算执行率得分=全年执行数/全年预算数*10分；
      2.“产出指标、效益指标、满意度指标”一共90分，对应的是一体化系统中单位编制的项目绩效目标。</t>
  </si>
  <si>
    <t>区教育局生源地信用助学贷款风险补偿金</t>
  </si>
  <si>
    <t>2022年预计办理助学贷款466人，风险补偿保障金12万元。</t>
  </si>
  <si>
    <t>根据上年结余资金本年实际风险保障金支付3.77万元</t>
  </si>
  <si>
    <t>预计办理助学贷款业务466人次</t>
  </si>
  <si>
    <t>≥466人</t>
  </si>
  <si>
    <t>482人</t>
  </si>
  <si>
    <t>助学贷款风险补偿成本资金</t>
  </si>
  <si>
    <t>12万元</t>
  </si>
  <si>
    <t>3.77万元</t>
  </si>
  <si>
    <t>保障家庭经济困难学生平等的享受教育权，能顺利完成学业</t>
  </si>
  <si>
    <t>学生满意、家长满意、社会满意</t>
  </si>
  <si>
    <t>区教育局高中免费教育区级配套</t>
  </si>
  <si>
    <t>保障全区450名高中生完成正常的学业</t>
  </si>
  <si>
    <t>本年度完成高中免费教育资金60.87万元</t>
  </si>
  <si>
    <t>≥450名</t>
  </si>
  <si>
    <t>450名</t>
  </si>
  <si>
    <t>本年预计投入75万成本资金</t>
  </si>
  <si>
    <t>75万元</t>
  </si>
  <si>
    <t>60.87万元</t>
  </si>
  <si>
    <t>保障社会稳定、学生留得住、有学上</t>
  </si>
  <si>
    <t>学生满意、家长满意,、社会满意</t>
  </si>
  <si>
    <t>区教育局中小学运动会经费</t>
  </si>
  <si>
    <t>中小学校开展运动会专项活动经费，培养学生健康体魄，全面推进学生阳光体育运动的深入开展。根据人民政府履行教育职责评价标准，将体育工作质量纳入教育工作评估指标。</t>
  </si>
  <si>
    <t>本年根据学校开展运动会项目实际支付3.89万项目资金。</t>
  </si>
  <si>
    <t>保障9所学校正常开展阳光体育活动竞赛</t>
  </si>
  <si>
    <t>9所</t>
  </si>
  <si>
    <t>本年投入成本资金</t>
  </si>
  <si>
    <t>8万元</t>
  </si>
  <si>
    <t>3.89万元</t>
  </si>
  <si>
    <t>推进素质教育全面发展，促进青少年健康成长</t>
  </si>
  <si>
    <t>学校满意、家长满意、社会满意</t>
  </si>
  <si>
    <t>区教育局保教保育费</t>
  </si>
  <si>
    <t>2022年全区所有公办幼儿园及教育行政主管部门依法批准设立的普惠性民办幼儿园按标准区级配套保教保育费减免资金。</t>
  </si>
  <si>
    <t>中央资金支付109.73万元，区级财政资金支付9.42万元。</t>
  </si>
  <si>
    <t>按国家政策标准减免全区1600名幼儿保教费</t>
  </si>
  <si>
    <t>1600人</t>
  </si>
  <si>
    <t>每生每年减免600元</t>
  </si>
  <si>
    <t>600元/人</t>
  </si>
  <si>
    <t>减轻家庭经济负担，让幼儿快乐上学</t>
  </si>
  <si>
    <t>区教育局教育发展专项资金</t>
  </si>
  <si>
    <t>为认真贯彻落实国家中长期教育改革和发展纲要，促进教育事业健康发展，财政局向区教育局划拨200万元资金用于2022年促进我区教育事业上档升位专项奖励金。</t>
  </si>
  <si>
    <t>教育发展专项奖励资金完成160.5万元</t>
  </si>
  <si>
    <t>对全区教育教学突出的职工进行奖励</t>
  </si>
  <si>
    <t>300人</t>
  </si>
  <si>
    <t>教育专项奖励金200万元</t>
  </si>
  <si>
    <t>200万元</t>
  </si>
  <si>
    <t>160.05万元</t>
  </si>
  <si>
    <t>办人民满意的教育</t>
  </si>
  <si>
    <t>学校满意、教师满意、社会满意</t>
  </si>
  <si>
    <t>区教育局借调人员办公经费</t>
  </si>
  <si>
    <t>为保证各项工作有序推进，根据工作需要从二级单位及基层学校借用了19人到教育局工作。保障教育工作的正常开展，8万元的借用人员2022年工作经费。</t>
  </si>
  <si>
    <t>完成率100%</t>
  </si>
  <si>
    <t>区教育局借用人员19人2022年办公费</t>
  </si>
  <si>
    <t>19人</t>
  </si>
  <si>
    <t>借调人员2022年8万元公用经费</t>
  </si>
  <si>
    <t>促进全区教育事业发展</t>
  </si>
  <si>
    <t>借用人员满意、教育局满意</t>
  </si>
  <si>
    <t>区教育局学前教育生均公用经费</t>
  </si>
  <si>
    <t>2022年公办幼儿园和普惠性幼儿园生均按500元的标准配套公用经费，保障幼儿园的阵仗教学秩序。</t>
  </si>
  <si>
    <t>保障了全区幼儿园的正常教学</t>
  </si>
  <si>
    <t>全区1600名幼儿生均公用经费补助</t>
  </si>
  <si>
    <t>1289人</t>
  </si>
  <si>
    <t>每生每年500元的标准补助办公费</t>
  </si>
  <si>
    <t>500元/人</t>
  </si>
  <si>
    <t>促进学前教育教育事业发展</t>
  </si>
  <si>
    <t>学校满意、社会满意</t>
  </si>
  <si>
    <t>区教育局义务教育家庭经济困难学生生活补助</t>
  </si>
  <si>
    <t>义务教育家庭困难寄宿制学生每期500元生活补助</t>
  </si>
  <si>
    <t>本年共支付义务教育寄宿生生活补助71.99万元</t>
  </si>
  <si>
    <t>家庭困难寄宿制学生每期500元生活补助</t>
  </si>
  <si>
    <t>1000元/人</t>
  </si>
  <si>
    <t>按春秋分期发放生活补助费</t>
  </si>
  <si>
    <t>2次</t>
  </si>
  <si>
    <t>保障全区家庭困难的学生安心上学</t>
  </si>
  <si>
    <t>家长满意、社会满意</t>
  </si>
  <si>
    <t>区教育局2021年征收教育附加、地方教育附加全额用于教育基建及设备购置</t>
  </si>
  <si>
    <t>为更好实施人才强国战略，大力发展教育事业，按照“重点消除义务教育大班额、校舍安全隐患、着力改善教育教学条件”的原则，2022年安排本年度教育费附加和地方教育附加专项资金350万元用于教育设备购置和校舍维修，其中采购教学一体机50万元，教学办公电脑50万元，寄宿制床上用品30万元，改造中小学普通教室165间照明设施设备180万元。</t>
  </si>
  <si>
    <t>本年完成支出233.4万元，完成延风中学90万景观工程投资，延风中学电脑、一体机购置47.7万元，二小等4个学校运动场改建36.86万元，一小校园安防系统53.28万元，新河小学厨房设备购置5.55万元。</t>
  </si>
  <si>
    <t>购置设备质量合格率</t>
  </si>
  <si>
    <t>本年使用该项目成本资金233.4万元</t>
  </si>
  <si>
    <t>350万元</t>
  </si>
  <si>
    <t>233.4万元</t>
  </si>
  <si>
    <t>设备使用率</t>
  </si>
  <si>
    <t>≥90%</t>
  </si>
  <si>
    <t>区教育局9+3中职生免费教育体检费</t>
  </si>
  <si>
    <t>为认真贯彻落实国家中长期教育改革和发展纲要，2022年区级财政资金2万元用于9+3中职生体检费。</t>
  </si>
  <si>
    <t>区教育局其他预算外收入用于办公经费（高考、成考、自考、高中、初中会考劳务费）</t>
  </si>
  <si>
    <t>预算外收入用于办公费（高考、成考、自考、高中、初中会考考务费）。教育局考试中心2022年其他预算外收入10万元用于成考、自考、中高考考务仪器设备维护，监考人员劳务费、运送试卷差旅、交通费。</t>
  </si>
  <si>
    <t>本年收取考试考务费3.26万元</t>
  </si>
  <si>
    <t>本年使用该项目成本资金10万元</t>
  </si>
  <si>
    <t>10万元</t>
  </si>
  <si>
    <t>3.26万元</t>
  </si>
  <si>
    <t>促进国民学历提升</t>
  </si>
  <si>
    <t>区教育局寄宿学校晚自习费</t>
  </si>
  <si>
    <t>全区现有寄宿制小学5所，中学1所。区级财政部门按一定的课时补助标准发放寄宿制学校晚自习补课费。</t>
  </si>
  <si>
    <t>本年支付晚自习劳务费23.24万元。</t>
  </si>
  <si>
    <t>每节晚自习20元的标准发放劳务报酬</t>
  </si>
  <si>
    <t>20元/节</t>
  </si>
  <si>
    <t>本年使用该项目成本资金24万元</t>
  </si>
  <si>
    <t>23.24万元</t>
  </si>
  <si>
    <t>促进学生素质全面发展</t>
  </si>
  <si>
    <t>家长满意、学校满意、社会满意</t>
  </si>
  <si>
    <t>区教育局义务教育学生营养计划体检费</t>
  </si>
  <si>
    <t>认真贯彻落实国家中长期教育改革和发展纲要，监测义务教育营养计划的实施的效果，对学生的体制状况变化跟踪记录，2022年区级财政资金补助全区中小学校学生体检费9万元。</t>
  </si>
  <si>
    <t>完成预期目标，支付8所学校学生体检费9万元。</t>
  </si>
  <si>
    <t>　全区7所寄宿制学校学生晚自习费用。</t>
  </si>
  <si>
    <t>≥7所</t>
  </si>
  <si>
    <t>8所</t>
  </si>
  <si>
    <t>本年使用该项目成本资金9万元</t>
  </si>
  <si>
    <t>9万元</t>
  </si>
  <si>
    <t>9万</t>
  </si>
  <si>
    <t>让学生又健康的体质安心学习</t>
  </si>
  <si>
    <t>区教育局招生工作经费</t>
  </si>
  <si>
    <t>区财政局2022年下拨金口河区招生考试中心14万元用于成考、自考、中高考考务仪器设备维护，监考人员劳务费、运送试卷差旅费。</t>
  </si>
  <si>
    <t>完成预期目标，支付该项业务经费14万元。</t>
  </si>
  <si>
    <t>保障高考、中考、自考的顺利进行</t>
  </si>
  <si>
    <t>6次</t>
  </si>
  <si>
    <t>本年使用该项目成本资金14万元</t>
  </si>
  <si>
    <t>14万元</t>
  </si>
  <si>
    <t>14万</t>
  </si>
  <si>
    <t>保障我区2022年成考、自高、中高考招工作的顺利完成。</t>
  </si>
  <si>
    <t>区教育局一村一幼及公办幼儿园学生营养计划资金</t>
  </si>
  <si>
    <t>为认真贯彻落实国家中长期教育改革和发展纲要，提高农村幼儿园学生的健康水平，加快农村教育发展，促进教育公平。对我区乡镇幼儿园和一村一幼幼儿在校期间实施每天4元标准的营养餐补助。</t>
  </si>
  <si>
    <t>本年完成对7所学校幼儿在校期间每天4元的营养补助，共支付资金28.16万元。</t>
  </si>
  <si>
    <t>乡镇村公办幼儿园幼儿在校期间每天4元的生活补助</t>
  </si>
  <si>
    <t>4元/天</t>
  </si>
  <si>
    <t>让幼儿安心上学，家长放心</t>
  </si>
  <si>
    <t>减轻家长家庭经济负担</t>
  </si>
  <si>
    <t>区教育局义务教育学生营养计划水电费</t>
  </si>
  <si>
    <t>为认真贯彻落实国家中长期教育改革和发展纲要，保障义务教育营养计划的食堂供餐模式的实施，2022年区级财政资金补助全区中小学校水电费6万元。</t>
  </si>
  <si>
    <t>完成全区中小学共8所学校的水电费补助，共支付资金6万元，完成率100%。</t>
  </si>
  <si>
    <t>对全区实施营养计划的8所义务教育学校电费补助</t>
  </si>
  <si>
    <t>水电费专项补助经费</t>
  </si>
  <si>
    <t>6万元</t>
  </si>
  <si>
    <t>让学生安心上学，家长放心</t>
  </si>
  <si>
    <t>区教育局中小学数字化设备及办公设备维护</t>
  </si>
  <si>
    <t>为改善农村学校办学条件，促进教育信息化发展，加快教育信息化基础设施设备建设，促进教育持续健康发展。2022年金口河区中小学数字化设备及办公设备维护费预算20万元</t>
  </si>
  <si>
    <t>本年永和镇一小购置复印机设备3.55万元，完成预算率17.8%。</t>
  </si>
  <si>
    <t>执行偏差</t>
  </si>
  <si>
    <t>购置复印机2台、打印一体机2台</t>
  </si>
  <si>
    <t>4台</t>
  </si>
  <si>
    <t>购置数字化设备及办公设备维护</t>
  </si>
  <si>
    <t>20万元</t>
  </si>
  <si>
    <t>3.55万元</t>
  </si>
  <si>
    <t>满足学校日常教学办公工作</t>
  </si>
  <si>
    <t>区教育局中小学爱国教育影视放映专项经费</t>
  </si>
  <si>
    <t>认真贯彻落实国家中长期教育改革和发展纲要，对青少年儿童进行爱国主义，2022年区级财政资金补助全区中小学校4万元，用于爱国教育电影放映费。</t>
  </si>
  <si>
    <t>对8所学校青少年儿童进行爱国主义，2022年区级财政资金补助全区中小学校4万元，用于爱国教育电影放映费，实际支付完成4万元，完成率100%。</t>
  </si>
  <si>
    <t>在8所学校播放爱过影视电影</t>
  </si>
  <si>
    <t>每所学校放映费0.5万元</t>
  </si>
  <si>
    <t>4万元</t>
  </si>
  <si>
    <t>培养广大青少年爱国主义情怀，树立正确的人生观、价值观</t>
  </si>
  <si>
    <t>区教育局高中彝族家庭经济困难学生生活补助</t>
  </si>
  <si>
    <t>高中教育家庭经济困难学生生活补助的发放是件有利于民生的大好事，是一项关心农村老百姓、深得民心的好项目，2022年区级财政资金对全区高中彝族家庭困难学生生活补助费30万。</t>
  </si>
  <si>
    <t>对延风中学高中少数民族寄宿学生每月发放100元的生活补助，本年共支付资金20.43万元。</t>
  </si>
  <si>
    <t>预算偏差</t>
  </si>
  <si>
    <t>每月每生100元生活补助</t>
  </si>
  <si>
    <t>100元/月</t>
  </si>
  <si>
    <t>让中央惠民政策落到实处，广大学生家长得到实惠</t>
  </si>
  <si>
    <t>减少家长家庭生活支出</t>
  </si>
  <si>
    <t>区教育局义务教育学校免作业本费区级配套</t>
  </si>
  <si>
    <t>完成2022年区级财政部门按各义务学校学生数安排免作业本费区级配套资金5.5万元支付，完成率100%。</t>
  </si>
  <si>
    <t>公办义务教育8所学校区级配套资金</t>
  </si>
  <si>
    <t>初中生每年40元标准，小学生每年30元标准补助</t>
  </si>
  <si>
    <t>≤40元/年</t>
  </si>
  <si>
    <t>区教育局教师培训费</t>
  </si>
  <si>
    <t>教师培训专用经费，用于促进教师专业发展的各种业务，包括培训人员食宿差旅、培训证书印刷、培训资料、培训场地、培训师资授课费等，2022年金口河区中小学骨干教师、教师业务能力提高学习培训专项经费20万元。</t>
  </si>
  <si>
    <t>2022年教育局调剂到8所学校支付教师培训业务费13.97万元，完成预算率69.85%。</t>
  </si>
  <si>
    <t>执行预算率偏差</t>
  </si>
  <si>
    <t>2022年教师培训业务专项经费20万元</t>
  </si>
  <si>
    <t>13.97万元</t>
  </si>
  <si>
    <t>提升广大教师专业素质</t>
  </si>
  <si>
    <t>区教育局中小学城域网财政大平台使用费</t>
  </si>
  <si>
    <t>随着新课程改革的逐渐推进，为了适应新的教育形势需，其数字化、智能化、网络化与个性化的特征不断的对教育的方方面面产生着广泛和深远的影响，不断的促进教学方式和学习方式产生重大改变。2022年区级财政资金19.6万元用于金口河区中小学城域网使用费</t>
  </si>
  <si>
    <t>2022年教育局调剂教育11个业务单位城域网使用费支付19.04万元，完成预算率97.14%。</t>
  </si>
  <si>
    <t>教育11个业务单位城域网使用费</t>
  </si>
  <si>
    <t>11个</t>
  </si>
  <si>
    <t>2022年城域网使用专项经费</t>
  </si>
  <si>
    <t>19.6万元</t>
  </si>
  <si>
    <t>19.04万元</t>
  </si>
  <si>
    <t>网络化、数字化资源共享教学手段</t>
  </si>
  <si>
    <t>区教育局教育零星维修</t>
  </si>
  <si>
    <t>为更好实施人才强国战略，大力发展教育事业，按照“重点消除义务教育大班额、校舍安全隐患、着力改善教育教学条件”的原则，2022年安排本年度区级财政资金50万元用于全区中小学校舍维修。</t>
  </si>
  <si>
    <t>永和镇二小教学楼维修项目支付11.17万元，完成预算的22.34%。</t>
  </si>
  <si>
    <t>维修改造1个项目</t>
  </si>
  <si>
    <t>1个</t>
  </si>
  <si>
    <t>零星维修项目资金</t>
  </si>
  <si>
    <t>50万元</t>
  </si>
  <si>
    <t>11.17万元</t>
  </si>
  <si>
    <t>区教育局义务教育生均公用经费</t>
  </si>
  <si>
    <t>为完善我区义务教育经费投入与管理机制，合理规范使用义务教育生均公用经费，根据财政部、教育部关于印发《城乡义务教育补助经费管理办法》的通知及义务教育经费保障机制的实施办法，区级财政2022年预算20万义务教育生均公用经费。</t>
  </si>
  <si>
    <t>2022年教育局调剂到9所义务教育学校生均公用经费20万元，完成预算率100%。</t>
  </si>
  <si>
    <t>义务教育区级配套资金</t>
  </si>
  <si>
    <t>保障学校教学工作正常运转办人民满意的学校</t>
  </si>
  <si>
    <t>每生体检标准</t>
    <phoneticPr fontId="5" type="noConversion"/>
  </si>
  <si>
    <r>
      <t>1</t>
    </r>
    <r>
      <rPr>
        <sz val="9"/>
        <color indexed="63"/>
        <rFont val="宋体"/>
        <family val="3"/>
        <charset val="134"/>
      </rPr>
      <t>67元/人</t>
    </r>
    <phoneticPr fontId="5" type="noConversion"/>
  </si>
  <si>
    <t>2022年年参加体检中职生人数</t>
    <phoneticPr fontId="5" type="noConversion"/>
  </si>
  <si>
    <r>
      <t>4</t>
    </r>
    <r>
      <rPr>
        <sz val="9"/>
        <color indexed="63"/>
        <rFont val="宋体"/>
        <family val="3"/>
        <charset val="134"/>
      </rPr>
      <t>2人</t>
    </r>
    <phoneticPr fontId="5" type="noConversion"/>
  </si>
  <si>
    <r>
      <t>本年中职生4</t>
    </r>
    <r>
      <rPr>
        <sz val="10"/>
        <color indexed="8"/>
        <rFont val="宋体"/>
        <family val="3"/>
        <charset val="134"/>
      </rPr>
      <t>2人参加体质检测支出</t>
    </r>
    <r>
      <rPr>
        <sz val="10"/>
        <color indexed="8"/>
        <rFont val="宋体"/>
        <charset val="134"/>
      </rPr>
      <t>经费0.7万元</t>
    </r>
    <phoneticPr fontId="5" type="noConversion"/>
  </si>
  <si>
    <t>中职生体质健康状况</t>
    <phoneticPr fontId="5" type="noConversion"/>
  </si>
  <si>
    <t>≥90%</t>
    <phoneticPr fontId="5" type="noConversion"/>
  </si>
  <si>
    <r>
      <t>2</t>
    </r>
    <r>
      <rPr>
        <sz val="9"/>
        <color indexed="63"/>
        <rFont val="宋体"/>
        <family val="3"/>
        <charset val="134"/>
      </rPr>
      <t>022年参加国家教育考试人数</t>
    </r>
    <phoneticPr fontId="5" type="noConversion"/>
  </si>
  <si>
    <r>
      <t>9</t>
    </r>
    <r>
      <rPr>
        <sz val="9"/>
        <color indexed="63"/>
        <rFont val="宋体"/>
        <family val="3"/>
        <charset val="134"/>
      </rPr>
      <t>35人</t>
    </r>
    <phoneticPr fontId="5" type="noConversion"/>
  </si>
  <si>
    <t>1所</t>
    <phoneticPr fontId="5" type="noConversion"/>
  </si>
  <si>
    <t>延风中学高中少数民族学生住校生活补助</t>
    <phoneticPr fontId="5" type="noConversion"/>
  </si>
  <si>
    <t>义务教育学校教师培训</t>
    <phoneticPr fontId="5" type="noConversion"/>
  </si>
  <si>
    <t>公办义务教育9所学校区级配套资金</t>
    <phoneticPr fontId="5" type="noConversion"/>
  </si>
  <si>
    <t>通过本项目实施，保障全区适龄少年儿童接受九年义务教育，免除义务段课本费作业本费，使得免费课本、作业本按时、按量、按质、免费发放到每一位学生手中，每位学生做到“课前有书，人手一册”。从而有助于促进教育的均衡发展，促进社会公平公正，增进社会和谐团结，让全体人民共享社会主义改革成果，充分体现了社会主义社会的优越性。</t>
    <phoneticPr fontId="5" type="noConversion"/>
  </si>
  <si>
    <t>完善了学校的基础设施，加强了学校的硬件建设，强化了学校教学功能。</t>
    <phoneticPr fontId="5" type="noConversion"/>
  </si>
</sst>
</file>

<file path=xl/styles.xml><?xml version="1.0" encoding="utf-8"?>
<styleSheet xmlns="http://schemas.openxmlformats.org/spreadsheetml/2006/main">
  <fonts count="9">
    <font>
      <sz val="11"/>
      <color indexed="8"/>
      <name val="宋体"/>
      <charset val="134"/>
    </font>
    <font>
      <b/>
      <sz val="18"/>
      <color indexed="8"/>
      <name val="宋体"/>
      <charset val="134"/>
    </font>
    <font>
      <sz val="10"/>
      <color indexed="8"/>
      <name val="宋体"/>
      <charset val="134"/>
    </font>
    <font>
      <sz val="9"/>
      <color indexed="8"/>
      <name val="宋体"/>
      <charset val="134"/>
    </font>
    <font>
      <sz val="9"/>
      <color indexed="63"/>
      <name val="宋体"/>
      <charset val="134"/>
    </font>
    <font>
      <sz val="9"/>
      <name val="宋体"/>
      <family val="3"/>
      <charset val="134"/>
    </font>
    <font>
      <sz val="9"/>
      <color indexed="63"/>
      <name val="宋体"/>
      <family val="3"/>
      <charset val="134"/>
    </font>
    <font>
      <sz val="10"/>
      <color indexed="8"/>
      <name val="宋体"/>
      <family val="3"/>
      <charset val="134"/>
    </font>
    <font>
      <sz val="11"/>
      <color indexed="8"/>
      <name val="宋体"/>
      <family val="3"/>
      <charset val="134"/>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8" fillId="0" borderId="0">
      <alignment vertical="center"/>
    </xf>
  </cellStyleXfs>
  <cellXfs count="53">
    <xf numFmtId="0" fontId="0" fillId="0" borderId="0" xfId="0">
      <alignment vertical="center"/>
    </xf>
    <xf numFmtId="0" fontId="0" fillId="0" borderId="0" xfId="0" applyAlignment="1">
      <alignment vertical="center"/>
    </xf>
    <xf numFmtId="0" fontId="0" fillId="0" borderId="0" xfId="0" applyFont="1">
      <alignment vertical="center"/>
    </xf>
    <xf numFmtId="0" fontId="2" fillId="0" borderId="1" xfId="0" applyFont="1" applyBorder="1" applyAlignment="1">
      <alignment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0" fontId="4" fillId="2" borderId="1"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3" xfId="0" applyFont="1" applyFill="1" applyBorder="1" applyAlignment="1">
      <alignment vertical="center"/>
    </xf>
    <xf numFmtId="0" fontId="0" fillId="0" borderId="7" xfId="0" applyFont="1" applyBorder="1" applyAlignment="1">
      <alignment horizontal="left" vertical="center" wrapText="1"/>
    </xf>
    <xf numFmtId="0" fontId="0" fillId="0" borderId="7" xfId="0" applyBorder="1" applyAlignment="1">
      <alignment horizontal="left" vertical="center" wrapText="1"/>
    </xf>
    <xf numFmtId="0" fontId="4" fillId="2" borderId="1" xfId="0" applyFont="1" applyFill="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1"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1" fillId="0" borderId="9" xfId="0" applyFont="1" applyBorder="1" applyAlignment="1">
      <alignment horizontal="center" vertical="center"/>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24"/>
  <sheetViews>
    <sheetView workbookViewId="0">
      <selection activeCell="L19" sqref="L19"/>
    </sheetView>
  </sheetViews>
  <sheetFormatPr defaultColWidth="9" defaultRowHeight="13.5"/>
  <cols>
    <col min="1" max="1" width="13.375" customWidth="1"/>
    <col min="2" max="2" width="6.875" customWidth="1"/>
    <col min="3" max="3" width="11.5" customWidth="1"/>
    <col min="4" max="4" width="31.5" customWidth="1"/>
    <col min="5" max="5" width="11.75" customWidth="1"/>
    <col min="6" max="6" width="10.5" customWidth="1"/>
    <col min="7" max="8" width="10.125" customWidth="1"/>
    <col min="9" max="9" width="12.37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3</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165.4</v>
      </c>
      <c r="D7" s="36"/>
      <c r="E7" s="35">
        <f>E8+E9</f>
        <v>163.65</v>
      </c>
      <c r="F7" s="36"/>
      <c r="G7" s="35">
        <f>E7/C7</f>
        <v>0.989419588875453</v>
      </c>
      <c r="H7" s="37"/>
      <c r="I7" s="36"/>
    </row>
    <row r="8" spans="1:9" ht="20.45" customHeight="1">
      <c r="A8" s="35" t="s">
        <v>14</v>
      </c>
      <c r="B8" s="36"/>
      <c r="C8" s="35">
        <v>131.19999999999999</v>
      </c>
      <c r="D8" s="36"/>
      <c r="E8" s="35">
        <v>129.44999999999999</v>
      </c>
      <c r="F8" s="36"/>
      <c r="G8" s="35">
        <f t="shared" ref="G8:G9" si="0">E8/C8</f>
        <v>0.98666158536585402</v>
      </c>
      <c r="H8" s="37"/>
      <c r="I8" s="36"/>
    </row>
    <row r="9" spans="1:9" ht="20.45" customHeight="1">
      <c r="A9" s="35" t="s">
        <v>15</v>
      </c>
      <c r="B9" s="36"/>
      <c r="C9" s="35">
        <v>34.200000000000003</v>
      </c>
      <c r="D9" s="36"/>
      <c r="E9" s="35">
        <v>34.200000000000003</v>
      </c>
      <c r="F9" s="36"/>
      <c r="G9" s="35">
        <f t="shared" si="0"/>
        <v>1</v>
      </c>
      <c r="H9" s="37"/>
      <c r="I9" s="36"/>
    </row>
    <row r="10" spans="1:9" ht="20.45" customHeight="1">
      <c r="A10" s="33" t="s">
        <v>16</v>
      </c>
      <c r="B10" s="35" t="s">
        <v>17</v>
      </c>
      <c r="C10" s="37"/>
      <c r="D10" s="37"/>
      <c r="E10" s="36"/>
      <c r="F10" s="38" t="s">
        <v>18</v>
      </c>
      <c r="G10" s="38"/>
      <c r="H10" s="38"/>
      <c r="I10" s="38"/>
    </row>
    <row r="11" spans="1:9" ht="45" customHeight="1">
      <c r="A11" s="34"/>
      <c r="B11" s="24" t="s">
        <v>19</v>
      </c>
      <c r="C11" s="25"/>
      <c r="D11" s="25"/>
      <c r="E11" s="26"/>
      <c r="F11" s="27" t="s">
        <v>20</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99.79</v>
      </c>
      <c r="I13" s="9" t="s">
        <v>30</v>
      </c>
    </row>
    <row r="14" spans="1:9" ht="20.45" customHeight="1">
      <c r="A14" s="19" t="s">
        <v>31</v>
      </c>
      <c r="B14" s="31"/>
      <c r="C14" s="31"/>
      <c r="D14" s="32"/>
      <c r="E14" s="7">
        <v>1</v>
      </c>
      <c r="F14" s="7">
        <v>0.99</v>
      </c>
      <c r="G14" s="4">
        <v>10</v>
      </c>
      <c r="H14" s="5">
        <v>9.9</v>
      </c>
      <c r="I14" s="10"/>
    </row>
    <row r="15" spans="1:9" ht="20.45" customHeight="1">
      <c r="A15" s="23" t="s">
        <v>32</v>
      </c>
      <c r="B15" s="19" t="s">
        <v>33</v>
      </c>
      <c r="C15" s="20"/>
      <c r="D15" s="8" t="s">
        <v>34</v>
      </c>
      <c r="E15" s="8" t="s">
        <v>35</v>
      </c>
      <c r="F15" s="8" t="s">
        <v>35</v>
      </c>
      <c r="G15" s="4">
        <v>20</v>
      </c>
      <c r="H15" s="5">
        <v>20</v>
      </c>
      <c r="I15" s="10"/>
    </row>
    <row r="16" spans="1:9" ht="20.45" customHeight="1">
      <c r="A16" s="23" t="s">
        <v>32</v>
      </c>
      <c r="B16" s="19" t="s">
        <v>36</v>
      </c>
      <c r="C16" s="20"/>
      <c r="D16" s="8" t="s">
        <v>37</v>
      </c>
      <c r="E16" s="8" t="s">
        <v>38</v>
      </c>
      <c r="F16" s="8" t="s">
        <v>39</v>
      </c>
      <c r="G16" s="4">
        <v>20</v>
      </c>
      <c r="H16" s="5">
        <v>20</v>
      </c>
      <c r="I16" s="10"/>
    </row>
    <row r="17" spans="1:9" ht="20.45" customHeight="1">
      <c r="A17" s="23" t="s">
        <v>32</v>
      </c>
      <c r="B17" s="19" t="s">
        <v>40</v>
      </c>
      <c r="C17" s="20"/>
      <c r="D17" s="8" t="s">
        <v>41</v>
      </c>
      <c r="E17" s="8" t="s">
        <v>38</v>
      </c>
      <c r="F17" s="8" t="s">
        <v>39</v>
      </c>
      <c r="G17" s="4">
        <v>10</v>
      </c>
      <c r="H17" s="5">
        <v>10</v>
      </c>
      <c r="I17" s="10"/>
    </row>
    <row r="18" spans="1:9" ht="20.45" customHeight="1">
      <c r="A18" s="23" t="s">
        <v>32</v>
      </c>
      <c r="B18" s="19" t="s">
        <v>42</v>
      </c>
      <c r="C18" s="20"/>
      <c r="D18" s="8" t="s">
        <v>43</v>
      </c>
      <c r="E18" s="8" t="s">
        <v>44</v>
      </c>
      <c r="F18" s="8" t="s">
        <v>45</v>
      </c>
      <c r="G18" s="4">
        <v>10</v>
      </c>
      <c r="H18" s="5">
        <v>9.89</v>
      </c>
      <c r="I18" s="10"/>
    </row>
    <row r="19" spans="1:9" ht="20.45" customHeight="1">
      <c r="A19" s="23" t="s">
        <v>46</v>
      </c>
      <c r="B19" s="19" t="s">
        <v>47</v>
      </c>
      <c r="C19" s="20"/>
      <c r="D19" s="8"/>
      <c r="E19" s="8"/>
      <c r="F19" s="8"/>
      <c r="G19" s="4"/>
      <c r="H19" s="5"/>
      <c r="I19" s="10"/>
    </row>
    <row r="20" spans="1:9" ht="20.45" customHeight="1">
      <c r="A20" s="23" t="s">
        <v>46</v>
      </c>
      <c r="B20" s="19" t="s">
        <v>48</v>
      </c>
      <c r="C20" s="20"/>
      <c r="D20" s="8" t="s">
        <v>49</v>
      </c>
      <c r="E20" s="8" t="s">
        <v>38</v>
      </c>
      <c r="F20" s="8" t="s">
        <v>39</v>
      </c>
      <c r="G20" s="4">
        <v>20</v>
      </c>
      <c r="H20" s="5">
        <v>20</v>
      </c>
      <c r="I20" s="10"/>
    </row>
    <row r="21" spans="1:9" ht="20.45" customHeight="1">
      <c r="A21" s="23" t="s">
        <v>46</v>
      </c>
      <c r="B21" s="19" t="s">
        <v>50</v>
      </c>
      <c r="C21" s="20"/>
      <c r="D21" s="8"/>
      <c r="E21" s="8"/>
      <c r="F21" s="8"/>
      <c r="G21" s="4"/>
      <c r="H21" s="5"/>
      <c r="I21" s="10"/>
    </row>
    <row r="22" spans="1:9" ht="20.45" customHeight="1">
      <c r="A22" s="23" t="s">
        <v>46</v>
      </c>
      <c r="B22" s="19" t="s">
        <v>51</v>
      </c>
      <c r="C22" s="20"/>
      <c r="D22" s="8"/>
      <c r="E22" s="8"/>
      <c r="F22" s="8"/>
      <c r="G22" s="4"/>
      <c r="H22" s="5"/>
      <c r="I22" s="10"/>
    </row>
    <row r="23" spans="1:9" ht="20.45" customHeight="1">
      <c r="A23" s="8" t="s">
        <v>52</v>
      </c>
      <c r="B23" s="19" t="s">
        <v>52</v>
      </c>
      <c r="C23" s="20"/>
      <c r="D23" s="8" t="s">
        <v>53</v>
      </c>
      <c r="E23" s="8" t="s">
        <v>38</v>
      </c>
      <c r="F23" s="8" t="s">
        <v>39</v>
      </c>
      <c r="G23" s="4">
        <v>10</v>
      </c>
      <c r="H23" s="5">
        <v>10</v>
      </c>
      <c r="I23" s="10"/>
    </row>
    <row r="24" spans="1:9" ht="37.9" customHeight="1">
      <c r="A24" s="21" t="s">
        <v>54</v>
      </c>
      <c r="B24" s="22"/>
      <c r="C24" s="22"/>
      <c r="D24" s="22"/>
      <c r="E24" s="22"/>
      <c r="F24" s="22"/>
      <c r="G24" s="22"/>
      <c r="H24" s="22"/>
      <c r="I24" s="22"/>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A24:I24"/>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r:id="rId1"/>
</worksheet>
</file>

<file path=xl/worksheets/sheet10.xml><?xml version="1.0" encoding="utf-8"?>
<worksheet xmlns="http://schemas.openxmlformats.org/spreadsheetml/2006/main" xmlns:r="http://schemas.openxmlformats.org/officeDocument/2006/relationships">
  <dimension ref="A1:I23"/>
  <sheetViews>
    <sheetView workbookViewId="0">
      <selection activeCell="D27" sqref="D27"/>
    </sheetView>
  </sheetViews>
  <sheetFormatPr defaultColWidth="9" defaultRowHeight="13.5"/>
  <cols>
    <col min="1" max="1" width="13.375" customWidth="1"/>
    <col min="2" max="2" width="6.875" customWidth="1"/>
    <col min="3" max="3" width="11.5" customWidth="1"/>
    <col min="4" max="4" width="39.75" customWidth="1"/>
    <col min="5" max="5" width="11.75" customWidth="1"/>
    <col min="6" max="6" width="10.5" customWidth="1"/>
    <col min="7" max="8" width="10.125" customWidth="1"/>
    <col min="9" max="9" width="18.2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130</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350</v>
      </c>
      <c r="D7" s="36"/>
      <c r="E7" s="35">
        <f>E8+E9</f>
        <v>233.4</v>
      </c>
      <c r="F7" s="36"/>
      <c r="G7" s="35">
        <f t="shared" ref="G7:G9" si="0">E7/C7</f>
        <v>0.66685714285714293</v>
      </c>
      <c r="H7" s="37"/>
      <c r="I7" s="36"/>
    </row>
    <row r="8" spans="1:9" ht="20.45" customHeight="1">
      <c r="A8" s="35" t="s">
        <v>14</v>
      </c>
      <c r="B8" s="36"/>
      <c r="C8" s="35">
        <v>350</v>
      </c>
      <c r="D8" s="36"/>
      <c r="E8" s="35">
        <v>233.4</v>
      </c>
      <c r="F8" s="36"/>
      <c r="G8" s="35">
        <f t="shared" si="0"/>
        <v>0.66685714285714293</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67.5" customHeight="1">
      <c r="A11" s="34"/>
      <c r="B11" s="24" t="s">
        <v>131</v>
      </c>
      <c r="C11" s="25"/>
      <c r="D11" s="25"/>
      <c r="E11" s="26"/>
      <c r="F11" s="27" t="s">
        <v>132</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93.34</v>
      </c>
      <c r="I13" s="9" t="s">
        <v>30</v>
      </c>
    </row>
    <row r="14" spans="1:9" ht="20.45" customHeight="1">
      <c r="A14" s="19" t="s">
        <v>31</v>
      </c>
      <c r="B14" s="31"/>
      <c r="C14" s="31"/>
      <c r="D14" s="32"/>
      <c r="E14" s="7">
        <v>1</v>
      </c>
      <c r="F14" s="11">
        <v>0.66659999999999997</v>
      </c>
      <c r="G14" s="4">
        <v>10</v>
      </c>
      <c r="H14" s="5">
        <v>6.67</v>
      </c>
      <c r="I14" s="10"/>
    </row>
    <row r="15" spans="1:9" ht="20.45" customHeight="1">
      <c r="A15" s="23" t="s">
        <v>32</v>
      </c>
      <c r="B15" s="19" t="s">
        <v>33</v>
      </c>
      <c r="C15" s="20"/>
      <c r="D15" s="8"/>
      <c r="E15" s="8"/>
      <c r="F15" s="8"/>
      <c r="G15" s="4"/>
      <c r="H15" s="5"/>
      <c r="I15" s="10"/>
    </row>
    <row r="16" spans="1:9" ht="20.45" customHeight="1">
      <c r="A16" s="23"/>
      <c r="B16" s="19" t="s">
        <v>36</v>
      </c>
      <c r="C16" s="20"/>
      <c r="D16" s="14" t="s">
        <v>133</v>
      </c>
      <c r="E16" s="7">
        <v>1</v>
      </c>
      <c r="F16" s="7">
        <v>1</v>
      </c>
      <c r="G16" s="4">
        <v>20</v>
      </c>
      <c r="H16" s="5">
        <v>20</v>
      </c>
      <c r="I16" s="10"/>
    </row>
    <row r="17" spans="1:9" ht="20.45" customHeight="1">
      <c r="A17" s="23"/>
      <c r="B17" s="19" t="s">
        <v>40</v>
      </c>
      <c r="C17" s="20"/>
      <c r="D17" s="14"/>
      <c r="E17" s="8"/>
      <c r="F17" s="8"/>
      <c r="G17" s="4"/>
      <c r="H17" s="5"/>
      <c r="I17" s="10"/>
    </row>
    <row r="18" spans="1:9" ht="23.25" customHeight="1">
      <c r="A18" s="23"/>
      <c r="B18" s="19" t="s">
        <v>42</v>
      </c>
      <c r="C18" s="20"/>
      <c r="D18" s="14" t="s">
        <v>134</v>
      </c>
      <c r="E18" s="8" t="s">
        <v>135</v>
      </c>
      <c r="F18" s="8" t="s">
        <v>136</v>
      </c>
      <c r="G18" s="4">
        <v>10</v>
      </c>
      <c r="H18" s="5">
        <v>6.67</v>
      </c>
      <c r="I18" s="10"/>
    </row>
    <row r="19" spans="1:9" ht="20.45" customHeight="1">
      <c r="A19" s="23" t="s">
        <v>46</v>
      </c>
      <c r="B19" s="19" t="s">
        <v>47</v>
      </c>
      <c r="C19" s="20"/>
      <c r="D19" s="14" t="s">
        <v>137</v>
      </c>
      <c r="E19" s="7" t="s">
        <v>138</v>
      </c>
      <c r="F19" s="7">
        <v>0.9</v>
      </c>
      <c r="G19" s="4">
        <v>30</v>
      </c>
      <c r="H19" s="5">
        <v>30</v>
      </c>
      <c r="I19" s="10"/>
    </row>
    <row r="20" spans="1:9" ht="20.45" customHeight="1">
      <c r="A20" s="23"/>
      <c r="B20" s="19" t="s">
        <v>48</v>
      </c>
      <c r="C20" s="20"/>
      <c r="D20" s="14"/>
      <c r="E20" s="8"/>
      <c r="F20" s="8"/>
      <c r="G20" s="4"/>
      <c r="H20" s="5"/>
      <c r="I20" s="10"/>
    </row>
    <row r="21" spans="1:9" ht="20.45" customHeight="1">
      <c r="A21" s="23"/>
      <c r="B21" s="19" t="s">
        <v>50</v>
      </c>
      <c r="C21" s="20"/>
      <c r="D21" s="14"/>
      <c r="E21" s="8"/>
      <c r="F21" s="8"/>
      <c r="G21" s="4"/>
      <c r="H21" s="5"/>
      <c r="I21" s="10"/>
    </row>
    <row r="22" spans="1:9" ht="20.45" customHeight="1">
      <c r="A22" s="23"/>
      <c r="B22" s="19" t="s">
        <v>51</v>
      </c>
      <c r="C22" s="20"/>
      <c r="D22" s="14"/>
      <c r="E22" s="8"/>
      <c r="F22" s="8"/>
      <c r="G22" s="4"/>
      <c r="H22" s="5"/>
      <c r="I22" s="10"/>
    </row>
    <row r="23" spans="1:9" ht="20.45" customHeight="1">
      <c r="A23" s="8" t="s">
        <v>52</v>
      </c>
      <c r="B23" s="19" t="s">
        <v>52</v>
      </c>
      <c r="C23" s="20"/>
      <c r="D23" s="14" t="s">
        <v>120</v>
      </c>
      <c r="E23" s="8" t="s">
        <v>38</v>
      </c>
      <c r="F23" s="8" t="s">
        <v>39</v>
      </c>
      <c r="G23" s="4">
        <v>30</v>
      </c>
      <c r="H23" s="5">
        <v>30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11.xml><?xml version="1.0" encoding="utf-8"?>
<worksheet xmlns="http://schemas.openxmlformats.org/spreadsheetml/2006/main" xmlns:r="http://schemas.openxmlformats.org/officeDocument/2006/relationships">
  <dimension ref="A1:I23"/>
  <sheetViews>
    <sheetView workbookViewId="0">
      <selection activeCell="D17" sqref="D17"/>
    </sheetView>
  </sheetViews>
  <sheetFormatPr defaultColWidth="9" defaultRowHeight="13.5"/>
  <cols>
    <col min="1" max="1" width="13.375" customWidth="1"/>
    <col min="2" max="2" width="6.875" customWidth="1"/>
    <col min="3" max="3" width="11.5" customWidth="1"/>
    <col min="4" max="4" width="26.625" customWidth="1"/>
    <col min="5" max="5" width="11.75" customWidth="1"/>
    <col min="6" max="6" width="10.5" customWidth="1"/>
    <col min="7" max="8" width="10.125" customWidth="1"/>
    <col min="9" max="9" width="12"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139</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2</v>
      </c>
      <c r="D7" s="36"/>
      <c r="E7" s="35">
        <f>E8+E9</f>
        <v>0.7</v>
      </c>
      <c r="F7" s="36"/>
      <c r="G7" s="35">
        <f t="shared" ref="G7:G9" si="0">E7/C7</f>
        <v>0.35</v>
      </c>
      <c r="H7" s="37"/>
      <c r="I7" s="36"/>
    </row>
    <row r="8" spans="1:9" ht="20.45" customHeight="1">
      <c r="A8" s="35" t="s">
        <v>14</v>
      </c>
      <c r="B8" s="36"/>
      <c r="C8" s="35">
        <v>2</v>
      </c>
      <c r="D8" s="36"/>
      <c r="E8" s="35">
        <v>0.7</v>
      </c>
      <c r="F8" s="36"/>
      <c r="G8" s="35">
        <f t="shared" si="0"/>
        <v>0.35</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54" customHeight="1">
      <c r="A11" s="34"/>
      <c r="B11" s="24" t="s">
        <v>140</v>
      </c>
      <c r="C11" s="25"/>
      <c r="D11" s="25"/>
      <c r="E11" s="26"/>
      <c r="F11" s="51" t="s">
        <v>253</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93.5</v>
      </c>
      <c r="I13" s="9" t="s">
        <v>30</v>
      </c>
    </row>
    <row r="14" spans="1:9" ht="20.45" customHeight="1">
      <c r="A14" s="19" t="s">
        <v>31</v>
      </c>
      <c r="B14" s="31"/>
      <c r="C14" s="31"/>
      <c r="D14" s="32"/>
      <c r="E14" s="7">
        <v>1</v>
      </c>
      <c r="F14" s="7">
        <v>0.35</v>
      </c>
      <c r="G14" s="4">
        <v>10</v>
      </c>
      <c r="H14" s="5">
        <v>3.5</v>
      </c>
      <c r="I14" s="10"/>
    </row>
    <row r="15" spans="1:9" ht="27" customHeight="1">
      <c r="A15" s="23" t="s">
        <v>32</v>
      </c>
      <c r="B15" s="19" t="s">
        <v>33</v>
      </c>
      <c r="C15" s="20"/>
      <c r="D15" s="17" t="s">
        <v>251</v>
      </c>
      <c r="E15" s="16" t="s">
        <v>252</v>
      </c>
      <c r="F15" s="16" t="s">
        <v>252</v>
      </c>
      <c r="G15" s="4">
        <v>20</v>
      </c>
      <c r="H15" s="5">
        <v>20</v>
      </c>
      <c r="I15" s="10"/>
    </row>
    <row r="16" spans="1:9" ht="20.45" customHeight="1">
      <c r="A16" s="23"/>
      <c r="B16" s="19" t="s">
        <v>36</v>
      </c>
      <c r="C16" s="20"/>
      <c r="D16" s="8"/>
      <c r="E16" s="7"/>
      <c r="F16" s="7"/>
      <c r="G16" s="4"/>
      <c r="H16" s="5"/>
      <c r="I16" s="10"/>
    </row>
    <row r="17" spans="1:9" ht="20.45" customHeight="1">
      <c r="A17" s="23"/>
      <c r="B17" s="19" t="s">
        <v>40</v>
      </c>
      <c r="C17" s="20"/>
      <c r="D17" s="8"/>
      <c r="E17" s="8"/>
      <c r="F17" s="8"/>
      <c r="G17" s="4"/>
      <c r="H17" s="5"/>
      <c r="I17" s="10"/>
    </row>
    <row r="18" spans="1:9" ht="20.45" customHeight="1">
      <c r="A18" s="23"/>
      <c r="B18" s="19" t="s">
        <v>42</v>
      </c>
      <c r="C18" s="20"/>
      <c r="D18" s="16" t="s">
        <v>249</v>
      </c>
      <c r="E18" s="16" t="s">
        <v>250</v>
      </c>
      <c r="F18" s="16" t="s">
        <v>250</v>
      </c>
      <c r="G18" s="4">
        <v>10</v>
      </c>
      <c r="H18" s="5">
        <v>10</v>
      </c>
      <c r="I18" s="10"/>
    </row>
    <row r="19" spans="1:9" ht="20.45" customHeight="1">
      <c r="A19" s="23" t="s">
        <v>46</v>
      </c>
      <c r="B19" s="19" t="s">
        <v>47</v>
      </c>
      <c r="C19" s="20"/>
      <c r="D19" s="8"/>
      <c r="E19" s="7"/>
      <c r="F19" s="7"/>
      <c r="G19" s="4"/>
      <c r="H19" s="5"/>
      <c r="I19" s="10"/>
    </row>
    <row r="20" spans="1:9" ht="20.45" customHeight="1">
      <c r="A20" s="23"/>
      <c r="B20" s="19" t="s">
        <v>48</v>
      </c>
      <c r="C20" s="20"/>
      <c r="D20" s="16" t="s">
        <v>254</v>
      </c>
      <c r="E20" s="16" t="s">
        <v>255</v>
      </c>
      <c r="F20" s="7">
        <v>1</v>
      </c>
      <c r="G20" s="4">
        <v>30</v>
      </c>
      <c r="H20" s="5">
        <v>30</v>
      </c>
      <c r="I20" s="10"/>
    </row>
    <row r="21" spans="1:9" ht="20.45" customHeight="1">
      <c r="A21" s="23"/>
      <c r="B21" s="19" t="s">
        <v>50</v>
      </c>
      <c r="C21" s="20"/>
      <c r="D21" s="8"/>
      <c r="E21" s="8"/>
      <c r="F21" s="8"/>
      <c r="G21" s="4"/>
      <c r="H21" s="5"/>
      <c r="I21" s="10"/>
    </row>
    <row r="22" spans="1:9" ht="20.45" customHeight="1">
      <c r="A22" s="23"/>
      <c r="B22" s="19" t="s">
        <v>51</v>
      </c>
      <c r="C22" s="20"/>
      <c r="D22" s="8"/>
      <c r="E22" s="8"/>
      <c r="F22" s="8"/>
      <c r="G22" s="4"/>
      <c r="H22" s="5"/>
      <c r="I22" s="10"/>
    </row>
    <row r="23" spans="1:9" ht="20.45" customHeight="1">
      <c r="A23" s="8" t="s">
        <v>52</v>
      </c>
      <c r="B23" s="19" t="s">
        <v>52</v>
      </c>
      <c r="C23" s="20"/>
      <c r="D23" s="8" t="s">
        <v>120</v>
      </c>
      <c r="E23" s="8" t="s">
        <v>38</v>
      </c>
      <c r="F23" s="8" t="s">
        <v>39</v>
      </c>
      <c r="G23" s="4">
        <v>30</v>
      </c>
      <c r="H23" s="5">
        <v>30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12.xml><?xml version="1.0" encoding="utf-8"?>
<worksheet xmlns="http://schemas.openxmlformats.org/spreadsheetml/2006/main" xmlns:r="http://schemas.openxmlformats.org/officeDocument/2006/relationships">
  <dimension ref="A1:I23"/>
  <sheetViews>
    <sheetView topLeftCell="A2" workbookViewId="0">
      <selection activeCell="A3" sqref="A3"/>
    </sheetView>
  </sheetViews>
  <sheetFormatPr defaultColWidth="9" defaultRowHeight="13.5"/>
  <cols>
    <col min="1" max="1" width="13.375" customWidth="1"/>
    <col min="2" max="2" width="6.875" customWidth="1"/>
    <col min="3" max="3" width="11.5" customWidth="1"/>
    <col min="4" max="4" width="46.625" customWidth="1"/>
    <col min="5" max="5" width="11.75" customWidth="1"/>
    <col min="6" max="6" width="10.5" customWidth="1"/>
    <col min="7" max="8" width="10.125" customWidth="1"/>
    <col min="9" max="9" width="11.5" customWidth="1"/>
  </cols>
  <sheetData>
    <row r="1" spans="1:9">
      <c r="A1" s="2" t="s">
        <v>0</v>
      </c>
    </row>
    <row r="2" spans="1:9" ht="24" customHeight="1">
      <c r="A2" s="39" t="s">
        <v>1</v>
      </c>
      <c r="B2" s="39"/>
      <c r="C2" s="39"/>
      <c r="D2" s="39"/>
      <c r="E2" s="39"/>
      <c r="F2" s="39"/>
      <c r="G2" s="39"/>
      <c r="H2" s="39"/>
      <c r="I2" s="39"/>
    </row>
    <row r="3" spans="1:9" s="1" customFormat="1" ht="27.75" customHeight="1">
      <c r="A3" s="3" t="s">
        <v>2</v>
      </c>
      <c r="B3" s="43" t="s">
        <v>141</v>
      </c>
      <c r="C3" s="44"/>
      <c r="D3" s="45"/>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10</v>
      </c>
      <c r="D7" s="36"/>
      <c r="E7" s="35">
        <v>3.26</v>
      </c>
      <c r="F7" s="36"/>
      <c r="G7" s="35">
        <f t="shared" ref="G7:G9" si="0">E7/C7</f>
        <v>0.32599999999999996</v>
      </c>
      <c r="H7" s="37"/>
      <c r="I7" s="36"/>
    </row>
    <row r="8" spans="1:9" ht="20.45" customHeight="1">
      <c r="A8" s="35" t="s">
        <v>14</v>
      </c>
      <c r="B8" s="36"/>
      <c r="C8" s="35">
        <v>10</v>
      </c>
      <c r="D8" s="36"/>
      <c r="E8" s="35">
        <v>3.26</v>
      </c>
      <c r="F8" s="36"/>
      <c r="G8" s="35">
        <f t="shared" si="0"/>
        <v>0.32599999999999996</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51" customHeight="1">
      <c r="A11" s="34"/>
      <c r="B11" s="24" t="s">
        <v>142</v>
      </c>
      <c r="C11" s="25"/>
      <c r="D11" s="25"/>
      <c r="E11" s="26"/>
      <c r="F11" s="27" t="s">
        <v>143</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86.52</v>
      </c>
      <c r="I13" s="9" t="s">
        <v>30</v>
      </c>
    </row>
    <row r="14" spans="1:9" ht="20.45" customHeight="1">
      <c r="A14" s="19" t="s">
        <v>31</v>
      </c>
      <c r="B14" s="31"/>
      <c r="C14" s="31"/>
      <c r="D14" s="32"/>
      <c r="E14" s="7">
        <v>1</v>
      </c>
      <c r="F14" s="11">
        <v>0.32600000000000001</v>
      </c>
      <c r="G14" s="4">
        <v>10</v>
      </c>
      <c r="H14" s="5">
        <v>3.26</v>
      </c>
      <c r="I14" s="10"/>
    </row>
    <row r="15" spans="1:9" ht="22.5" customHeight="1">
      <c r="A15" s="23" t="s">
        <v>32</v>
      </c>
      <c r="B15" s="19" t="s">
        <v>33</v>
      </c>
      <c r="C15" s="20"/>
      <c r="D15" s="17" t="s">
        <v>256</v>
      </c>
      <c r="E15" s="16" t="s">
        <v>257</v>
      </c>
      <c r="F15" s="16" t="s">
        <v>257</v>
      </c>
      <c r="G15" s="4">
        <v>10</v>
      </c>
      <c r="H15" s="5">
        <v>10</v>
      </c>
      <c r="I15" s="10"/>
    </row>
    <row r="16" spans="1:9" ht="20.45" customHeight="1">
      <c r="A16" s="23"/>
      <c r="B16" s="19" t="s">
        <v>36</v>
      </c>
      <c r="C16" s="20"/>
      <c r="D16" s="14"/>
      <c r="E16" s="7"/>
      <c r="F16" s="7"/>
      <c r="G16" s="4"/>
      <c r="H16" s="5"/>
      <c r="I16" s="10"/>
    </row>
    <row r="17" spans="1:9" ht="20.45" customHeight="1">
      <c r="A17" s="23"/>
      <c r="B17" s="19" t="s">
        <v>40</v>
      </c>
      <c r="C17" s="20"/>
      <c r="D17" s="14"/>
      <c r="E17" s="8"/>
      <c r="F17" s="8"/>
      <c r="G17" s="4"/>
      <c r="H17" s="5"/>
      <c r="I17" s="10"/>
    </row>
    <row r="18" spans="1:9" ht="24" customHeight="1">
      <c r="A18" s="23"/>
      <c r="B18" s="19" t="s">
        <v>42</v>
      </c>
      <c r="C18" s="20"/>
      <c r="D18" s="14" t="s">
        <v>144</v>
      </c>
      <c r="E18" s="8" t="s">
        <v>145</v>
      </c>
      <c r="F18" s="8" t="s">
        <v>146</v>
      </c>
      <c r="G18" s="4">
        <v>10</v>
      </c>
      <c r="H18" s="5">
        <v>3.26</v>
      </c>
      <c r="I18" s="10"/>
    </row>
    <row r="19" spans="1:9" ht="20.45" customHeight="1">
      <c r="A19" s="23" t="s">
        <v>46</v>
      </c>
      <c r="B19" s="19" t="s">
        <v>47</v>
      </c>
      <c r="C19" s="20"/>
      <c r="D19" s="8"/>
      <c r="E19" s="7"/>
      <c r="F19" s="7"/>
      <c r="G19" s="4"/>
      <c r="H19" s="5"/>
      <c r="I19" s="10"/>
    </row>
    <row r="20" spans="1:9" ht="20.45" customHeight="1">
      <c r="A20" s="23"/>
      <c r="B20" s="19" t="s">
        <v>48</v>
      </c>
      <c r="C20" s="20"/>
      <c r="D20" s="8" t="s">
        <v>147</v>
      </c>
      <c r="E20" s="8" t="s">
        <v>38</v>
      </c>
      <c r="F20" s="8" t="s">
        <v>39</v>
      </c>
      <c r="G20" s="4">
        <v>30</v>
      </c>
      <c r="H20" s="5">
        <v>30</v>
      </c>
      <c r="I20" s="10"/>
    </row>
    <row r="21" spans="1:9" ht="20.45" customHeight="1">
      <c r="A21" s="23"/>
      <c r="B21" s="19" t="s">
        <v>50</v>
      </c>
      <c r="C21" s="20"/>
      <c r="D21" s="8"/>
      <c r="E21" s="8"/>
      <c r="F21" s="8"/>
      <c r="G21" s="4"/>
      <c r="H21" s="5"/>
      <c r="I21" s="10"/>
    </row>
    <row r="22" spans="1:9" ht="20.45" customHeight="1">
      <c r="A22" s="23"/>
      <c r="B22" s="19" t="s">
        <v>51</v>
      </c>
      <c r="C22" s="20"/>
      <c r="D22" s="8"/>
      <c r="E22" s="8"/>
      <c r="F22" s="8"/>
      <c r="G22" s="4"/>
      <c r="H22" s="5"/>
      <c r="I22" s="10"/>
    </row>
    <row r="23" spans="1:9" ht="20.45" customHeight="1">
      <c r="A23" s="8" t="s">
        <v>52</v>
      </c>
      <c r="B23" s="19" t="s">
        <v>52</v>
      </c>
      <c r="C23" s="20"/>
      <c r="D23" s="8" t="s">
        <v>120</v>
      </c>
      <c r="E23" s="8" t="s">
        <v>38</v>
      </c>
      <c r="F23" s="8" t="s">
        <v>39</v>
      </c>
      <c r="G23" s="4">
        <v>40</v>
      </c>
      <c r="H23" s="5">
        <v>40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13.xml><?xml version="1.0" encoding="utf-8"?>
<worksheet xmlns="http://schemas.openxmlformats.org/spreadsheetml/2006/main" xmlns:r="http://schemas.openxmlformats.org/officeDocument/2006/relationships">
  <dimension ref="A1:I23"/>
  <sheetViews>
    <sheetView workbookViewId="0">
      <selection activeCell="E1" sqref="E1"/>
    </sheetView>
  </sheetViews>
  <sheetFormatPr defaultColWidth="9" defaultRowHeight="13.5"/>
  <cols>
    <col min="1" max="1" width="13.375" customWidth="1"/>
    <col min="2" max="2" width="6.875" customWidth="1"/>
    <col min="3" max="3" width="11.5" customWidth="1"/>
    <col min="4" max="4" width="33.375" customWidth="1"/>
    <col min="5" max="5" width="11.75" customWidth="1"/>
    <col min="6" max="6" width="10.5" customWidth="1"/>
    <col min="7" max="8" width="10.125" customWidth="1"/>
    <col min="9" max="9" width="11.87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148</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24</v>
      </c>
      <c r="D7" s="36"/>
      <c r="E7" s="35">
        <f>E8+E9</f>
        <v>23.24</v>
      </c>
      <c r="F7" s="36"/>
      <c r="G7" s="35">
        <f t="shared" ref="G7:G9" si="0">E7/C7</f>
        <v>0.96833333333333327</v>
      </c>
      <c r="H7" s="37"/>
      <c r="I7" s="36"/>
    </row>
    <row r="8" spans="1:9" ht="20.45" customHeight="1">
      <c r="A8" s="35" t="s">
        <v>14</v>
      </c>
      <c r="B8" s="36"/>
      <c r="C8" s="35">
        <v>24</v>
      </c>
      <c r="D8" s="36"/>
      <c r="E8" s="35">
        <v>23.24</v>
      </c>
      <c r="F8" s="36"/>
      <c r="G8" s="35">
        <f t="shared" si="0"/>
        <v>0.96833333333333327</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45" customHeight="1">
      <c r="A11" s="34"/>
      <c r="B11" s="24" t="s">
        <v>149</v>
      </c>
      <c r="C11" s="25"/>
      <c r="D11" s="25"/>
      <c r="E11" s="26"/>
      <c r="F11" s="27" t="s">
        <v>150</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99.36</v>
      </c>
      <c r="I13" s="9" t="s">
        <v>30</v>
      </c>
    </row>
    <row r="14" spans="1:9" ht="20.45" customHeight="1">
      <c r="A14" s="19" t="s">
        <v>31</v>
      </c>
      <c r="B14" s="31"/>
      <c r="C14" s="31"/>
      <c r="D14" s="32"/>
      <c r="E14" s="7">
        <v>1</v>
      </c>
      <c r="F14" s="11">
        <v>0.96830000000000005</v>
      </c>
      <c r="G14" s="4">
        <v>10</v>
      </c>
      <c r="H14" s="5">
        <v>9.68</v>
      </c>
      <c r="I14" s="10"/>
    </row>
    <row r="15" spans="1:9" ht="20.45" customHeight="1">
      <c r="A15" s="23" t="s">
        <v>32</v>
      </c>
      <c r="B15" s="19" t="s">
        <v>33</v>
      </c>
      <c r="C15" s="20"/>
      <c r="D15" s="8"/>
      <c r="E15" s="8"/>
      <c r="F15" s="8"/>
      <c r="G15" s="4"/>
      <c r="H15" s="5"/>
      <c r="I15" s="10"/>
    </row>
    <row r="16" spans="1:9" ht="20.45" customHeight="1">
      <c r="A16" s="23"/>
      <c r="B16" s="19" t="s">
        <v>36</v>
      </c>
      <c r="C16" s="20"/>
      <c r="D16" s="8" t="s">
        <v>151</v>
      </c>
      <c r="E16" s="7" t="s">
        <v>152</v>
      </c>
      <c r="F16" s="7" t="s">
        <v>152</v>
      </c>
      <c r="G16" s="4">
        <v>20</v>
      </c>
      <c r="H16" s="5">
        <v>20</v>
      </c>
      <c r="I16" s="10"/>
    </row>
    <row r="17" spans="1:9" ht="20.45" customHeight="1">
      <c r="A17" s="23"/>
      <c r="B17" s="19" t="s">
        <v>40</v>
      </c>
      <c r="C17" s="20"/>
      <c r="D17" s="8"/>
      <c r="E17" s="8"/>
      <c r="F17" s="8"/>
      <c r="G17" s="4"/>
      <c r="H17" s="5"/>
      <c r="I17" s="10"/>
    </row>
    <row r="18" spans="1:9" ht="20.45" customHeight="1">
      <c r="A18" s="23"/>
      <c r="B18" s="19" t="s">
        <v>42</v>
      </c>
      <c r="C18" s="20"/>
      <c r="D18" s="8" t="s">
        <v>153</v>
      </c>
      <c r="E18" s="8" t="s">
        <v>154</v>
      </c>
      <c r="F18" s="8">
        <v>23.24</v>
      </c>
      <c r="G18" s="4">
        <v>10</v>
      </c>
      <c r="H18" s="5">
        <v>9.68</v>
      </c>
      <c r="I18" s="10"/>
    </row>
    <row r="19" spans="1:9" ht="20.45" customHeight="1">
      <c r="A19" s="23" t="s">
        <v>46</v>
      </c>
      <c r="B19" s="19" t="s">
        <v>47</v>
      </c>
      <c r="C19" s="20"/>
      <c r="D19" s="8"/>
      <c r="E19" s="7"/>
      <c r="F19" s="7"/>
      <c r="G19" s="4"/>
      <c r="H19" s="5"/>
      <c r="I19" s="10"/>
    </row>
    <row r="20" spans="1:9" ht="20.45" customHeight="1">
      <c r="A20" s="23"/>
      <c r="B20" s="19" t="s">
        <v>48</v>
      </c>
      <c r="C20" s="20"/>
      <c r="D20" s="8" t="s">
        <v>155</v>
      </c>
      <c r="E20" s="8" t="s">
        <v>38</v>
      </c>
      <c r="F20" s="8" t="s">
        <v>39</v>
      </c>
      <c r="G20" s="4">
        <v>20</v>
      </c>
      <c r="H20" s="5">
        <v>20</v>
      </c>
      <c r="I20" s="10"/>
    </row>
    <row r="21" spans="1:9" ht="20.45" customHeight="1">
      <c r="A21" s="23"/>
      <c r="B21" s="19" t="s">
        <v>50</v>
      </c>
      <c r="C21" s="20"/>
      <c r="D21" s="8"/>
      <c r="E21" s="8"/>
      <c r="F21" s="8"/>
      <c r="G21" s="4"/>
      <c r="H21" s="5"/>
      <c r="I21" s="10"/>
    </row>
    <row r="22" spans="1:9" ht="20.45" customHeight="1">
      <c r="A22" s="23"/>
      <c r="B22" s="19" t="s">
        <v>51</v>
      </c>
      <c r="C22" s="20"/>
      <c r="D22" s="8"/>
      <c r="E22" s="8"/>
      <c r="F22" s="8"/>
      <c r="G22" s="4"/>
      <c r="H22" s="5"/>
      <c r="I22" s="10"/>
    </row>
    <row r="23" spans="1:9" ht="20.45" customHeight="1">
      <c r="A23" s="8" t="s">
        <v>52</v>
      </c>
      <c r="B23" s="19" t="s">
        <v>52</v>
      </c>
      <c r="C23" s="20"/>
      <c r="D23" s="8" t="s">
        <v>156</v>
      </c>
      <c r="E23" s="8" t="s">
        <v>38</v>
      </c>
      <c r="F23" s="8" t="s">
        <v>39</v>
      </c>
      <c r="G23" s="4">
        <v>40</v>
      </c>
      <c r="H23" s="5">
        <v>40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14.xml><?xml version="1.0" encoding="utf-8"?>
<worksheet xmlns="http://schemas.openxmlformats.org/spreadsheetml/2006/main" xmlns:r="http://schemas.openxmlformats.org/officeDocument/2006/relationships">
  <dimension ref="A1:I23"/>
  <sheetViews>
    <sheetView workbookViewId="0">
      <selection activeCell="E17" sqref="E17"/>
    </sheetView>
  </sheetViews>
  <sheetFormatPr defaultColWidth="9" defaultRowHeight="13.5"/>
  <cols>
    <col min="1" max="1" width="13.375" customWidth="1"/>
    <col min="2" max="2" width="6.875" customWidth="1"/>
    <col min="3" max="3" width="11.5" customWidth="1"/>
    <col min="4" max="4" width="27.375" customWidth="1"/>
    <col min="5" max="5" width="13.625" customWidth="1"/>
    <col min="6" max="6" width="10.5" customWidth="1"/>
    <col min="7" max="8" width="10.125" customWidth="1"/>
    <col min="9" max="9" width="9.87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157</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9</v>
      </c>
      <c r="D7" s="36"/>
      <c r="E7" s="35">
        <f>E8+E9</f>
        <v>9</v>
      </c>
      <c r="F7" s="36"/>
      <c r="G7" s="35">
        <f t="shared" ref="G7:G9" si="0">E7/C7</f>
        <v>1</v>
      </c>
      <c r="H7" s="37"/>
      <c r="I7" s="36"/>
    </row>
    <row r="8" spans="1:9" ht="20.45" customHeight="1">
      <c r="A8" s="35" t="s">
        <v>14</v>
      </c>
      <c r="B8" s="36"/>
      <c r="C8" s="35">
        <v>9</v>
      </c>
      <c r="D8" s="36"/>
      <c r="E8" s="35">
        <v>9</v>
      </c>
      <c r="F8" s="36"/>
      <c r="G8" s="35">
        <f t="shared" si="0"/>
        <v>1</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53.25" customHeight="1">
      <c r="A11" s="34"/>
      <c r="B11" s="24" t="s">
        <v>158</v>
      </c>
      <c r="C11" s="25"/>
      <c r="D11" s="25"/>
      <c r="E11" s="26"/>
      <c r="F11" s="27" t="s">
        <v>159</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100</v>
      </c>
      <c r="I13" s="9"/>
    </row>
    <row r="14" spans="1:9" ht="20.45" customHeight="1">
      <c r="A14" s="19" t="s">
        <v>31</v>
      </c>
      <c r="B14" s="31"/>
      <c r="C14" s="31"/>
      <c r="D14" s="32"/>
      <c r="E14" s="7">
        <v>1</v>
      </c>
      <c r="F14" s="7">
        <v>1</v>
      </c>
      <c r="G14" s="4">
        <v>10</v>
      </c>
      <c r="H14" s="5">
        <v>10</v>
      </c>
      <c r="I14" s="10"/>
    </row>
    <row r="15" spans="1:9" ht="20.45" customHeight="1">
      <c r="A15" s="23" t="s">
        <v>32</v>
      </c>
      <c r="B15" s="19" t="s">
        <v>33</v>
      </c>
      <c r="C15" s="20"/>
      <c r="D15" s="8" t="s">
        <v>160</v>
      </c>
      <c r="E15" s="8" t="s">
        <v>161</v>
      </c>
      <c r="F15" s="8" t="s">
        <v>162</v>
      </c>
      <c r="G15" s="4">
        <v>20</v>
      </c>
      <c r="H15" s="5">
        <v>20</v>
      </c>
      <c r="I15" s="10"/>
    </row>
    <row r="16" spans="1:9" ht="20.45" customHeight="1">
      <c r="A16" s="23"/>
      <c r="B16" s="19" t="s">
        <v>36</v>
      </c>
      <c r="C16" s="20"/>
      <c r="D16" s="8"/>
      <c r="E16" s="7"/>
      <c r="F16" s="7"/>
      <c r="G16" s="4"/>
      <c r="H16" s="5"/>
      <c r="I16" s="10"/>
    </row>
    <row r="17" spans="1:9" ht="20.45" customHeight="1">
      <c r="A17" s="23"/>
      <c r="B17" s="19" t="s">
        <v>40</v>
      </c>
      <c r="C17" s="20"/>
      <c r="D17" s="8"/>
      <c r="E17" s="8"/>
      <c r="F17" s="8"/>
      <c r="G17" s="4"/>
      <c r="H17" s="5"/>
      <c r="I17" s="10"/>
    </row>
    <row r="18" spans="1:9" ht="20.45" customHeight="1">
      <c r="A18" s="23"/>
      <c r="B18" s="19" t="s">
        <v>42</v>
      </c>
      <c r="C18" s="20"/>
      <c r="D18" s="8" t="s">
        <v>163</v>
      </c>
      <c r="E18" s="8" t="s">
        <v>164</v>
      </c>
      <c r="F18" s="8" t="s">
        <v>165</v>
      </c>
      <c r="G18" s="4">
        <v>10</v>
      </c>
      <c r="H18" s="5">
        <v>10</v>
      </c>
      <c r="I18" s="10"/>
    </row>
    <row r="19" spans="1:9" ht="20.45" customHeight="1">
      <c r="A19" s="23" t="s">
        <v>46</v>
      </c>
      <c r="B19" s="19" t="s">
        <v>47</v>
      </c>
      <c r="C19" s="20"/>
      <c r="D19" s="8"/>
      <c r="E19" s="7"/>
      <c r="F19" s="7"/>
      <c r="G19" s="4"/>
      <c r="H19" s="5"/>
      <c r="I19" s="10"/>
    </row>
    <row r="20" spans="1:9" ht="20.45" customHeight="1">
      <c r="A20" s="23"/>
      <c r="B20" s="19" t="s">
        <v>48</v>
      </c>
      <c r="C20" s="20"/>
      <c r="D20" s="8" t="s">
        <v>166</v>
      </c>
      <c r="E20" s="8" t="s">
        <v>38</v>
      </c>
      <c r="F20" s="8" t="s">
        <v>39</v>
      </c>
      <c r="G20" s="4">
        <v>20</v>
      </c>
      <c r="H20" s="5">
        <v>20</v>
      </c>
      <c r="I20" s="10"/>
    </row>
    <row r="21" spans="1:9" ht="20.45" customHeight="1">
      <c r="A21" s="23"/>
      <c r="B21" s="19" t="s">
        <v>50</v>
      </c>
      <c r="C21" s="20"/>
      <c r="D21" s="8"/>
      <c r="E21" s="8"/>
      <c r="F21" s="8"/>
      <c r="G21" s="4"/>
      <c r="H21" s="5"/>
      <c r="I21" s="10"/>
    </row>
    <row r="22" spans="1:9" ht="20.45" customHeight="1">
      <c r="A22" s="23"/>
      <c r="B22" s="19" t="s">
        <v>51</v>
      </c>
      <c r="C22" s="20"/>
      <c r="D22" s="8"/>
      <c r="E22" s="8"/>
      <c r="F22" s="8"/>
      <c r="G22" s="4"/>
      <c r="H22" s="5"/>
      <c r="I22" s="10"/>
    </row>
    <row r="23" spans="1:9" ht="20.45" customHeight="1">
      <c r="A23" s="8" t="s">
        <v>52</v>
      </c>
      <c r="B23" s="19" t="s">
        <v>52</v>
      </c>
      <c r="C23" s="20"/>
      <c r="D23" s="8" t="s">
        <v>156</v>
      </c>
      <c r="E23" s="8" t="s">
        <v>38</v>
      </c>
      <c r="F23" s="8" t="s">
        <v>39</v>
      </c>
      <c r="G23" s="4">
        <v>40</v>
      </c>
      <c r="H23" s="5">
        <v>40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15.xml><?xml version="1.0" encoding="utf-8"?>
<worksheet xmlns="http://schemas.openxmlformats.org/spreadsheetml/2006/main" xmlns:r="http://schemas.openxmlformats.org/officeDocument/2006/relationships">
  <dimension ref="A1:I23"/>
  <sheetViews>
    <sheetView workbookViewId="0">
      <selection activeCell="K12" sqref="K12"/>
    </sheetView>
  </sheetViews>
  <sheetFormatPr defaultColWidth="9" defaultRowHeight="13.5"/>
  <cols>
    <col min="1" max="1" width="13.375" customWidth="1"/>
    <col min="2" max="2" width="6.875" customWidth="1"/>
    <col min="3" max="3" width="11.5" customWidth="1"/>
    <col min="4" max="4" width="30.625" customWidth="1"/>
    <col min="5" max="5" width="11.75" customWidth="1"/>
    <col min="6" max="6" width="10.5" customWidth="1"/>
    <col min="7" max="8" width="10.125" customWidth="1"/>
    <col min="9" max="9" width="11.37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167</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14</v>
      </c>
      <c r="D7" s="36"/>
      <c r="E7" s="35">
        <f>E8+E9</f>
        <v>14</v>
      </c>
      <c r="F7" s="36"/>
      <c r="G7" s="35">
        <f t="shared" ref="G7:G9" si="0">E7/C7</f>
        <v>1</v>
      </c>
      <c r="H7" s="37"/>
      <c r="I7" s="36"/>
    </row>
    <row r="8" spans="1:9" ht="20.45" customHeight="1">
      <c r="A8" s="35" t="s">
        <v>14</v>
      </c>
      <c r="B8" s="36"/>
      <c r="C8" s="35">
        <v>14</v>
      </c>
      <c r="D8" s="36"/>
      <c r="E8" s="35">
        <v>14</v>
      </c>
      <c r="F8" s="36"/>
      <c r="G8" s="35">
        <f t="shared" si="0"/>
        <v>1</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48.75" customHeight="1">
      <c r="A11" s="34"/>
      <c r="B11" s="24" t="s">
        <v>168</v>
      </c>
      <c r="C11" s="25"/>
      <c r="D11" s="25"/>
      <c r="E11" s="26"/>
      <c r="F11" s="27" t="s">
        <v>169</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100</v>
      </c>
      <c r="I13" s="9"/>
    </row>
    <row r="14" spans="1:9" ht="20.45" customHeight="1">
      <c r="A14" s="19" t="s">
        <v>31</v>
      </c>
      <c r="B14" s="31"/>
      <c r="C14" s="31"/>
      <c r="D14" s="32"/>
      <c r="E14" s="7">
        <v>1</v>
      </c>
      <c r="F14" s="7">
        <v>1</v>
      </c>
      <c r="G14" s="4">
        <v>10</v>
      </c>
      <c r="H14" s="5">
        <v>10</v>
      </c>
      <c r="I14" s="10"/>
    </row>
    <row r="15" spans="1:9" ht="20.45" customHeight="1">
      <c r="A15" s="23" t="s">
        <v>32</v>
      </c>
      <c r="B15" s="19" t="s">
        <v>33</v>
      </c>
      <c r="C15" s="20"/>
      <c r="D15" s="8" t="s">
        <v>170</v>
      </c>
      <c r="E15" s="8" t="s">
        <v>171</v>
      </c>
      <c r="F15" s="8" t="s">
        <v>171</v>
      </c>
      <c r="G15" s="4">
        <v>20</v>
      </c>
      <c r="H15" s="5">
        <v>20</v>
      </c>
      <c r="I15" s="10"/>
    </row>
    <row r="16" spans="1:9" ht="20.45" customHeight="1">
      <c r="A16" s="23"/>
      <c r="B16" s="19" t="s">
        <v>36</v>
      </c>
      <c r="C16" s="20"/>
      <c r="D16" s="8"/>
      <c r="E16" s="7"/>
      <c r="F16" s="7"/>
      <c r="G16" s="4"/>
      <c r="H16" s="5"/>
      <c r="I16" s="10"/>
    </row>
    <row r="17" spans="1:9" ht="20.45" customHeight="1">
      <c r="A17" s="23"/>
      <c r="B17" s="19" t="s">
        <v>40</v>
      </c>
      <c r="C17" s="20"/>
      <c r="D17" s="8"/>
      <c r="E17" s="8"/>
      <c r="F17" s="8"/>
      <c r="G17" s="4"/>
      <c r="H17" s="5"/>
      <c r="I17" s="10"/>
    </row>
    <row r="18" spans="1:9" ht="20.45" customHeight="1">
      <c r="A18" s="23"/>
      <c r="B18" s="19" t="s">
        <v>42</v>
      </c>
      <c r="C18" s="20"/>
      <c r="D18" s="8" t="s">
        <v>172</v>
      </c>
      <c r="E18" s="8" t="s">
        <v>173</v>
      </c>
      <c r="F18" s="8" t="s">
        <v>174</v>
      </c>
      <c r="G18" s="4">
        <v>10</v>
      </c>
      <c r="H18" s="5">
        <v>10</v>
      </c>
      <c r="I18" s="10"/>
    </row>
    <row r="19" spans="1:9" ht="20.45" customHeight="1">
      <c r="A19" s="23" t="s">
        <v>46</v>
      </c>
      <c r="B19" s="19" t="s">
        <v>47</v>
      </c>
      <c r="C19" s="20"/>
      <c r="D19" s="8"/>
      <c r="E19" s="7"/>
      <c r="F19" s="7"/>
      <c r="G19" s="4"/>
      <c r="H19" s="5"/>
      <c r="I19" s="10"/>
    </row>
    <row r="20" spans="1:9" ht="20.45" customHeight="1">
      <c r="A20" s="23"/>
      <c r="B20" s="19" t="s">
        <v>48</v>
      </c>
      <c r="C20" s="20"/>
      <c r="D20" s="8"/>
      <c r="E20" s="8"/>
      <c r="F20" s="8"/>
      <c r="G20" s="4"/>
      <c r="H20" s="5"/>
      <c r="I20" s="10"/>
    </row>
    <row r="21" spans="1:9" ht="20.45" customHeight="1">
      <c r="A21" s="23"/>
      <c r="B21" s="19" t="s">
        <v>50</v>
      </c>
      <c r="C21" s="20"/>
      <c r="D21" s="8"/>
      <c r="E21" s="8"/>
      <c r="F21" s="8"/>
      <c r="G21" s="4"/>
      <c r="H21" s="5"/>
      <c r="I21" s="10"/>
    </row>
    <row r="22" spans="1:9" ht="28.5" customHeight="1">
      <c r="A22" s="23"/>
      <c r="B22" s="19" t="s">
        <v>51</v>
      </c>
      <c r="C22" s="20"/>
      <c r="D22" s="14" t="s">
        <v>175</v>
      </c>
      <c r="E22" s="8" t="s">
        <v>38</v>
      </c>
      <c r="F22" s="8" t="s">
        <v>39</v>
      </c>
      <c r="G22" s="4">
        <v>20</v>
      </c>
      <c r="H22" s="5">
        <v>20</v>
      </c>
      <c r="I22" s="10"/>
    </row>
    <row r="23" spans="1:9" ht="20.45" customHeight="1">
      <c r="A23" s="8" t="s">
        <v>52</v>
      </c>
      <c r="B23" s="19" t="s">
        <v>52</v>
      </c>
      <c r="C23" s="20"/>
      <c r="D23" s="8" t="s">
        <v>120</v>
      </c>
      <c r="E23" s="8" t="s">
        <v>38</v>
      </c>
      <c r="F23" s="8" t="s">
        <v>39</v>
      </c>
      <c r="G23" s="4">
        <v>40</v>
      </c>
      <c r="H23" s="5">
        <v>40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16.xml><?xml version="1.0" encoding="utf-8"?>
<worksheet xmlns="http://schemas.openxmlformats.org/spreadsheetml/2006/main" xmlns:r="http://schemas.openxmlformats.org/officeDocument/2006/relationships">
  <dimension ref="A1:I23"/>
  <sheetViews>
    <sheetView workbookViewId="0">
      <selection activeCell="J15" sqref="J15"/>
    </sheetView>
  </sheetViews>
  <sheetFormatPr defaultColWidth="9" defaultRowHeight="13.5"/>
  <cols>
    <col min="1" max="1" width="13.375" customWidth="1"/>
    <col min="2" max="2" width="6.875" customWidth="1"/>
    <col min="3" max="3" width="11.5" customWidth="1"/>
    <col min="4" max="4" width="36.25" customWidth="1"/>
    <col min="5" max="5" width="11.75" customWidth="1"/>
    <col min="6" max="6" width="10.5" customWidth="1"/>
    <col min="7" max="9" width="10.12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176</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35</v>
      </c>
      <c r="D7" s="36"/>
      <c r="E7" s="35">
        <f>E8+E9</f>
        <v>28.16</v>
      </c>
      <c r="F7" s="36"/>
      <c r="G7" s="35">
        <f t="shared" ref="G7:G9" si="0">E7/C7</f>
        <v>0.8045714285714286</v>
      </c>
      <c r="H7" s="37"/>
      <c r="I7" s="36"/>
    </row>
    <row r="8" spans="1:9" ht="20.45" customHeight="1">
      <c r="A8" s="35" t="s">
        <v>14</v>
      </c>
      <c r="B8" s="36"/>
      <c r="C8" s="35">
        <v>35</v>
      </c>
      <c r="D8" s="36"/>
      <c r="E8" s="35">
        <v>28.16</v>
      </c>
      <c r="F8" s="36"/>
      <c r="G8" s="35">
        <f t="shared" si="0"/>
        <v>0.8045714285714286</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45" customHeight="1">
      <c r="A11" s="34"/>
      <c r="B11" s="24" t="s">
        <v>177</v>
      </c>
      <c r="C11" s="25"/>
      <c r="D11" s="25"/>
      <c r="E11" s="26"/>
      <c r="F11" s="27" t="s">
        <v>178</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98.05</v>
      </c>
      <c r="I13" s="9" t="s">
        <v>30</v>
      </c>
    </row>
    <row r="14" spans="1:9" ht="20.45" customHeight="1">
      <c r="A14" s="19" t="s">
        <v>31</v>
      </c>
      <c r="B14" s="31"/>
      <c r="C14" s="31"/>
      <c r="D14" s="32"/>
      <c r="E14" s="7">
        <v>1</v>
      </c>
      <c r="F14" s="11">
        <v>0.80449999999999999</v>
      </c>
      <c r="G14" s="4">
        <v>10</v>
      </c>
      <c r="H14" s="5">
        <v>8.0500000000000007</v>
      </c>
      <c r="I14" s="10"/>
    </row>
    <row r="15" spans="1:9" ht="24" customHeight="1">
      <c r="A15" s="23" t="s">
        <v>32</v>
      </c>
      <c r="B15" s="19" t="s">
        <v>33</v>
      </c>
      <c r="C15" s="20"/>
      <c r="D15" s="15" t="s">
        <v>179</v>
      </c>
      <c r="E15" s="8" t="s">
        <v>180</v>
      </c>
      <c r="F15" s="8" t="s">
        <v>180</v>
      </c>
      <c r="G15" s="4">
        <v>10</v>
      </c>
      <c r="H15" s="5">
        <v>10</v>
      </c>
      <c r="I15" s="10"/>
    </row>
    <row r="16" spans="1:9" ht="20.45" customHeight="1">
      <c r="A16" s="23"/>
      <c r="B16" s="19" t="s">
        <v>36</v>
      </c>
      <c r="C16" s="20"/>
      <c r="D16" s="15"/>
      <c r="E16" s="7"/>
      <c r="F16" s="7"/>
      <c r="G16" s="4"/>
      <c r="H16" s="5"/>
      <c r="I16" s="10"/>
    </row>
    <row r="17" spans="1:9" ht="20.45" customHeight="1">
      <c r="A17" s="23"/>
      <c r="B17" s="19" t="s">
        <v>40</v>
      </c>
      <c r="C17" s="20"/>
      <c r="D17" s="15"/>
      <c r="E17" s="8"/>
      <c r="F17" s="8"/>
      <c r="G17" s="4"/>
      <c r="H17" s="5"/>
      <c r="I17" s="10"/>
    </row>
    <row r="18" spans="1:9" ht="25.5" customHeight="1">
      <c r="A18" s="23"/>
      <c r="B18" s="19" t="s">
        <v>42</v>
      </c>
      <c r="C18" s="20"/>
      <c r="D18" s="15" t="s">
        <v>179</v>
      </c>
      <c r="E18" s="8" t="s">
        <v>180</v>
      </c>
      <c r="F18" s="8" t="s">
        <v>180</v>
      </c>
      <c r="G18" s="4">
        <v>10</v>
      </c>
      <c r="H18" s="5">
        <v>10</v>
      </c>
      <c r="I18" s="10"/>
    </row>
    <row r="19" spans="1:9" ht="20.45" customHeight="1">
      <c r="A19" s="23" t="s">
        <v>46</v>
      </c>
      <c r="B19" s="19" t="s">
        <v>47</v>
      </c>
      <c r="C19" s="20"/>
      <c r="D19" s="8"/>
      <c r="E19" s="7"/>
      <c r="F19" s="7"/>
      <c r="G19" s="4"/>
      <c r="H19" s="5"/>
      <c r="I19" s="10"/>
    </row>
    <row r="20" spans="1:9" ht="20.45" customHeight="1">
      <c r="A20" s="23"/>
      <c r="B20" s="19" t="s">
        <v>48</v>
      </c>
      <c r="C20" s="20"/>
      <c r="D20" s="8" t="s">
        <v>181</v>
      </c>
      <c r="E20" s="8" t="s">
        <v>38</v>
      </c>
      <c r="F20" s="8" t="s">
        <v>39</v>
      </c>
      <c r="G20" s="4">
        <v>10</v>
      </c>
      <c r="H20" s="5">
        <v>10</v>
      </c>
      <c r="I20" s="10"/>
    </row>
    <row r="21" spans="1:9" ht="20.45" customHeight="1">
      <c r="A21" s="23"/>
      <c r="B21" s="19" t="s">
        <v>50</v>
      </c>
      <c r="C21" s="20"/>
      <c r="D21" s="8"/>
      <c r="E21" s="8"/>
      <c r="F21" s="8"/>
      <c r="G21" s="4"/>
      <c r="H21" s="5"/>
      <c r="I21" s="10"/>
    </row>
    <row r="22" spans="1:9" ht="20.45" customHeight="1">
      <c r="A22" s="23"/>
      <c r="B22" s="19" t="s">
        <v>51</v>
      </c>
      <c r="C22" s="20"/>
      <c r="D22" s="8" t="s">
        <v>182</v>
      </c>
      <c r="E22" s="8" t="s">
        <v>38</v>
      </c>
      <c r="F22" s="8" t="s">
        <v>39</v>
      </c>
      <c r="G22" s="4">
        <v>20</v>
      </c>
      <c r="H22" s="5">
        <v>20</v>
      </c>
      <c r="I22" s="10"/>
    </row>
    <row r="23" spans="1:9" ht="20.45" customHeight="1">
      <c r="A23" s="8" t="s">
        <v>52</v>
      </c>
      <c r="B23" s="19" t="s">
        <v>52</v>
      </c>
      <c r="C23" s="20"/>
      <c r="D23" s="8" t="s">
        <v>120</v>
      </c>
      <c r="E23" s="8" t="s">
        <v>38</v>
      </c>
      <c r="F23" s="8" t="s">
        <v>39</v>
      </c>
      <c r="G23" s="4">
        <v>40</v>
      </c>
      <c r="H23" s="5">
        <v>40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17.xml><?xml version="1.0" encoding="utf-8"?>
<worksheet xmlns="http://schemas.openxmlformats.org/spreadsheetml/2006/main" xmlns:r="http://schemas.openxmlformats.org/officeDocument/2006/relationships">
  <dimension ref="A1:I23"/>
  <sheetViews>
    <sheetView workbookViewId="0">
      <selection activeCell="A13" sqref="A13:F13"/>
    </sheetView>
  </sheetViews>
  <sheetFormatPr defaultColWidth="9" defaultRowHeight="13.5"/>
  <cols>
    <col min="1" max="1" width="13.375" customWidth="1"/>
    <col min="2" max="2" width="6.875" customWidth="1"/>
    <col min="3" max="3" width="11.5" customWidth="1"/>
    <col min="4" max="4" width="35.125" customWidth="1"/>
    <col min="5" max="5" width="13.875" customWidth="1"/>
    <col min="6" max="6" width="12.375" customWidth="1"/>
    <col min="7" max="8" width="10.125" customWidth="1"/>
    <col min="9" max="9" width="13.7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183</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6</v>
      </c>
      <c r="D7" s="36"/>
      <c r="E7" s="35">
        <f>E8+E9</f>
        <v>6</v>
      </c>
      <c r="F7" s="36"/>
      <c r="G7" s="35">
        <f t="shared" ref="G7:G9" si="0">E7/C7</f>
        <v>1</v>
      </c>
      <c r="H7" s="37"/>
      <c r="I7" s="36"/>
    </row>
    <row r="8" spans="1:9" ht="20.45" customHeight="1">
      <c r="A8" s="35" t="s">
        <v>14</v>
      </c>
      <c r="B8" s="36"/>
      <c r="C8" s="35">
        <v>6</v>
      </c>
      <c r="D8" s="36"/>
      <c r="E8" s="35">
        <v>6</v>
      </c>
      <c r="F8" s="36"/>
      <c r="G8" s="35">
        <f t="shared" si="0"/>
        <v>1</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53.25" customHeight="1">
      <c r="A11" s="34"/>
      <c r="B11" s="24" t="s">
        <v>184</v>
      </c>
      <c r="C11" s="25"/>
      <c r="D11" s="25"/>
      <c r="E11" s="26"/>
      <c r="F11" s="27" t="s">
        <v>185</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100</v>
      </c>
      <c r="I13" s="9"/>
    </row>
    <row r="14" spans="1:9" ht="20.45" customHeight="1">
      <c r="A14" s="19" t="s">
        <v>31</v>
      </c>
      <c r="B14" s="31"/>
      <c r="C14" s="31"/>
      <c r="D14" s="32"/>
      <c r="E14" s="7">
        <v>1</v>
      </c>
      <c r="F14" s="7">
        <v>1</v>
      </c>
      <c r="G14" s="4">
        <v>10</v>
      </c>
      <c r="H14" s="5">
        <v>10</v>
      </c>
      <c r="I14" s="10"/>
    </row>
    <row r="15" spans="1:9" ht="27.75" customHeight="1">
      <c r="A15" s="23" t="s">
        <v>32</v>
      </c>
      <c r="B15" s="19" t="s">
        <v>33</v>
      </c>
      <c r="C15" s="20"/>
      <c r="D15" s="14" t="s">
        <v>186</v>
      </c>
      <c r="E15" s="8" t="s">
        <v>162</v>
      </c>
      <c r="F15" s="8" t="s">
        <v>162</v>
      </c>
      <c r="G15" s="4">
        <v>10</v>
      </c>
      <c r="H15" s="5">
        <v>10</v>
      </c>
      <c r="I15" s="10"/>
    </row>
    <row r="16" spans="1:9" ht="20.45" customHeight="1">
      <c r="A16" s="23"/>
      <c r="B16" s="19" t="s">
        <v>36</v>
      </c>
      <c r="C16" s="20"/>
      <c r="D16" s="8"/>
      <c r="E16" s="7"/>
      <c r="F16" s="7"/>
      <c r="G16" s="4"/>
      <c r="H16" s="5"/>
      <c r="I16" s="10"/>
    </row>
    <row r="17" spans="1:9" ht="20.45" customHeight="1">
      <c r="A17" s="23"/>
      <c r="B17" s="19" t="s">
        <v>40</v>
      </c>
      <c r="C17" s="20"/>
      <c r="D17" s="8"/>
      <c r="E17" s="8"/>
      <c r="F17" s="8"/>
      <c r="G17" s="4"/>
      <c r="H17" s="5"/>
      <c r="I17" s="10"/>
    </row>
    <row r="18" spans="1:9" ht="20.45" customHeight="1">
      <c r="A18" s="23"/>
      <c r="B18" s="19" t="s">
        <v>42</v>
      </c>
      <c r="C18" s="20"/>
      <c r="D18" s="8" t="s">
        <v>187</v>
      </c>
      <c r="E18" s="8" t="s">
        <v>188</v>
      </c>
      <c r="F18" s="8" t="s">
        <v>188</v>
      </c>
      <c r="G18" s="4">
        <v>10</v>
      </c>
      <c r="H18" s="5">
        <v>10</v>
      </c>
      <c r="I18" s="10"/>
    </row>
    <row r="19" spans="1:9" ht="20.45" customHeight="1">
      <c r="A19" s="23" t="s">
        <v>46</v>
      </c>
      <c r="B19" s="19" t="s">
        <v>47</v>
      </c>
      <c r="C19" s="20"/>
      <c r="D19" s="8"/>
      <c r="E19" s="7"/>
      <c r="F19" s="7"/>
      <c r="G19" s="4"/>
      <c r="H19" s="5"/>
      <c r="I19" s="10"/>
    </row>
    <row r="20" spans="1:9" ht="20.45" customHeight="1">
      <c r="A20" s="23"/>
      <c r="B20" s="19" t="s">
        <v>48</v>
      </c>
      <c r="C20" s="20"/>
      <c r="D20" s="8" t="s">
        <v>189</v>
      </c>
      <c r="E20" s="8" t="s">
        <v>38</v>
      </c>
      <c r="F20" s="8" t="s">
        <v>39</v>
      </c>
      <c r="G20" s="4">
        <v>10</v>
      </c>
      <c r="H20" s="5">
        <v>10</v>
      </c>
      <c r="I20" s="10"/>
    </row>
    <row r="21" spans="1:9" ht="20.45" customHeight="1">
      <c r="A21" s="23"/>
      <c r="B21" s="19" t="s">
        <v>50</v>
      </c>
      <c r="C21" s="20"/>
      <c r="D21" s="8"/>
      <c r="E21" s="8"/>
      <c r="F21" s="8"/>
      <c r="G21" s="4"/>
      <c r="H21" s="5"/>
      <c r="I21" s="10"/>
    </row>
    <row r="22" spans="1:9" ht="20.45" customHeight="1">
      <c r="A22" s="23"/>
      <c r="B22" s="19" t="s">
        <v>51</v>
      </c>
      <c r="C22" s="20"/>
      <c r="D22" s="8" t="s">
        <v>182</v>
      </c>
      <c r="E22" s="8" t="s">
        <v>38</v>
      </c>
      <c r="F22" s="8" t="s">
        <v>39</v>
      </c>
      <c r="G22" s="4">
        <v>20</v>
      </c>
      <c r="H22" s="5">
        <v>20</v>
      </c>
      <c r="I22" s="10"/>
    </row>
    <row r="23" spans="1:9" ht="20.45" customHeight="1">
      <c r="A23" s="8" t="s">
        <v>52</v>
      </c>
      <c r="B23" s="19" t="s">
        <v>52</v>
      </c>
      <c r="C23" s="20"/>
      <c r="D23" s="8" t="s">
        <v>156</v>
      </c>
      <c r="E23" s="8" t="s">
        <v>38</v>
      </c>
      <c r="F23" s="8" t="s">
        <v>39</v>
      </c>
      <c r="G23" s="4">
        <v>40</v>
      </c>
      <c r="H23" s="5">
        <v>40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18.xml><?xml version="1.0" encoding="utf-8"?>
<worksheet xmlns="http://schemas.openxmlformats.org/spreadsheetml/2006/main" xmlns:r="http://schemas.openxmlformats.org/officeDocument/2006/relationships">
  <dimension ref="A1:I23"/>
  <sheetViews>
    <sheetView workbookViewId="0">
      <selection activeCell="M26" sqref="M26"/>
    </sheetView>
  </sheetViews>
  <sheetFormatPr defaultColWidth="9" defaultRowHeight="13.5"/>
  <cols>
    <col min="1" max="1" width="13.375" customWidth="1"/>
    <col min="2" max="2" width="6.875" customWidth="1"/>
    <col min="3" max="3" width="11.5" customWidth="1"/>
    <col min="4" max="4" width="25.5" customWidth="1"/>
    <col min="5" max="5" width="11.75" customWidth="1"/>
    <col min="6" max="6" width="10.5" customWidth="1"/>
    <col min="7" max="8" width="10.125" customWidth="1"/>
    <col min="9" max="9" width="11.12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190</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20</v>
      </c>
      <c r="D7" s="36"/>
      <c r="E7" s="35">
        <f>E8+E9</f>
        <v>3.55</v>
      </c>
      <c r="F7" s="36"/>
      <c r="G7" s="35">
        <f t="shared" ref="G7:G9" si="0">E7/C7</f>
        <v>0.17749999999999999</v>
      </c>
      <c r="H7" s="37"/>
      <c r="I7" s="36"/>
    </row>
    <row r="8" spans="1:9" ht="20.45" customHeight="1">
      <c r="A8" s="35" t="s">
        <v>14</v>
      </c>
      <c r="B8" s="36"/>
      <c r="C8" s="35">
        <v>20</v>
      </c>
      <c r="D8" s="36"/>
      <c r="E8" s="35">
        <v>3.55</v>
      </c>
      <c r="F8" s="36"/>
      <c r="G8" s="35">
        <f t="shared" si="0"/>
        <v>0.17749999999999999</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51" customHeight="1">
      <c r="A11" s="34"/>
      <c r="B11" s="24" t="s">
        <v>191</v>
      </c>
      <c r="C11" s="25"/>
      <c r="D11" s="25"/>
      <c r="E11" s="26"/>
      <c r="F11" s="27" t="s">
        <v>192</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83.56</v>
      </c>
      <c r="I13" s="9" t="s">
        <v>193</v>
      </c>
    </row>
    <row r="14" spans="1:9" ht="20.45" customHeight="1">
      <c r="A14" s="19" t="s">
        <v>31</v>
      </c>
      <c r="B14" s="31"/>
      <c r="C14" s="31"/>
      <c r="D14" s="32"/>
      <c r="E14" s="7">
        <v>1</v>
      </c>
      <c r="F14" s="11">
        <v>0.17749999999999999</v>
      </c>
      <c r="G14" s="4">
        <v>10</v>
      </c>
      <c r="H14" s="5">
        <v>1.78</v>
      </c>
      <c r="I14" s="10"/>
    </row>
    <row r="15" spans="1:9" ht="20.45" customHeight="1">
      <c r="A15" s="23" t="s">
        <v>32</v>
      </c>
      <c r="B15" s="19" t="s">
        <v>33</v>
      </c>
      <c r="C15" s="20"/>
      <c r="D15" s="8" t="s">
        <v>194</v>
      </c>
      <c r="E15" s="8" t="s">
        <v>195</v>
      </c>
      <c r="F15" s="8" t="s">
        <v>195</v>
      </c>
      <c r="G15" s="4">
        <v>10</v>
      </c>
      <c r="H15" s="5">
        <v>10</v>
      </c>
      <c r="I15" s="10"/>
    </row>
    <row r="16" spans="1:9" ht="20.45" customHeight="1">
      <c r="A16" s="23"/>
      <c r="B16" s="19" t="s">
        <v>36</v>
      </c>
      <c r="C16" s="20"/>
      <c r="D16" s="8" t="s">
        <v>133</v>
      </c>
      <c r="E16" s="7">
        <v>1</v>
      </c>
      <c r="F16" s="7">
        <v>1</v>
      </c>
      <c r="G16" s="4">
        <v>20</v>
      </c>
      <c r="H16" s="5">
        <v>20</v>
      </c>
      <c r="I16" s="10"/>
    </row>
    <row r="17" spans="1:9" ht="20.45" customHeight="1">
      <c r="A17" s="23"/>
      <c r="B17" s="19" t="s">
        <v>40</v>
      </c>
      <c r="C17" s="20"/>
      <c r="D17" s="8"/>
      <c r="E17" s="8"/>
      <c r="F17" s="8"/>
      <c r="G17" s="4"/>
      <c r="H17" s="5"/>
      <c r="I17" s="10"/>
    </row>
    <row r="18" spans="1:9" ht="20.45" customHeight="1">
      <c r="A18" s="23"/>
      <c r="B18" s="19" t="s">
        <v>42</v>
      </c>
      <c r="C18" s="20"/>
      <c r="D18" s="8" t="s">
        <v>196</v>
      </c>
      <c r="E18" s="8" t="s">
        <v>197</v>
      </c>
      <c r="F18" s="8" t="s">
        <v>198</v>
      </c>
      <c r="G18" s="4">
        <v>10</v>
      </c>
      <c r="H18" s="5">
        <v>1.78</v>
      </c>
      <c r="I18" s="10"/>
    </row>
    <row r="19" spans="1:9" ht="20.45" customHeight="1">
      <c r="A19" s="23" t="s">
        <v>46</v>
      </c>
      <c r="B19" s="19" t="s">
        <v>47</v>
      </c>
      <c r="C19" s="20"/>
      <c r="D19" s="8" t="s">
        <v>199</v>
      </c>
      <c r="E19" s="8" t="s">
        <v>38</v>
      </c>
      <c r="F19" s="8" t="s">
        <v>39</v>
      </c>
      <c r="G19" s="4">
        <v>10</v>
      </c>
      <c r="H19" s="5">
        <v>10</v>
      </c>
      <c r="I19" s="10"/>
    </row>
    <row r="20" spans="1:9" ht="20.45" customHeight="1">
      <c r="A20" s="23"/>
      <c r="B20" s="19" t="s">
        <v>48</v>
      </c>
      <c r="C20" s="20"/>
      <c r="D20" s="8"/>
      <c r="E20" s="8"/>
      <c r="F20" s="8"/>
      <c r="G20" s="4"/>
      <c r="H20" s="5"/>
      <c r="I20" s="10"/>
    </row>
    <row r="21" spans="1:9" ht="20.45" customHeight="1">
      <c r="A21" s="23"/>
      <c r="B21" s="19" t="s">
        <v>50</v>
      </c>
      <c r="C21" s="20"/>
      <c r="D21" s="8"/>
      <c r="E21" s="8"/>
      <c r="F21" s="8"/>
      <c r="G21" s="4"/>
      <c r="H21" s="5"/>
      <c r="I21" s="10"/>
    </row>
    <row r="22" spans="1:9" ht="20.45" customHeight="1">
      <c r="A22" s="23"/>
      <c r="B22" s="19" t="s">
        <v>51</v>
      </c>
      <c r="C22" s="20"/>
      <c r="D22" s="8"/>
      <c r="E22" s="8"/>
      <c r="F22" s="8"/>
      <c r="G22" s="4"/>
      <c r="H22" s="5"/>
      <c r="I22" s="10"/>
    </row>
    <row r="23" spans="1:9" ht="20.45" customHeight="1">
      <c r="A23" s="8" t="s">
        <v>52</v>
      </c>
      <c r="B23" s="19" t="s">
        <v>52</v>
      </c>
      <c r="C23" s="20"/>
      <c r="D23" s="8" t="s">
        <v>156</v>
      </c>
      <c r="E23" s="8" t="s">
        <v>38</v>
      </c>
      <c r="F23" s="8" t="s">
        <v>39</v>
      </c>
      <c r="G23" s="4">
        <v>40</v>
      </c>
      <c r="H23" s="5">
        <v>40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19.xml><?xml version="1.0" encoding="utf-8"?>
<worksheet xmlns="http://schemas.openxmlformats.org/spreadsheetml/2006/main" xmlns:r="http://schemas.openxmlformats.org/officeDocument/2006/relationships">
  <dimension ref="A1:I23"/>
  <sheetViews>
    <sheetView workbookViewId="0">
      <selection activeCell="J21" sqref="J21"/>
    </sheetView>
  </sheetViews>
  <sheetFormatPr defaultColWidth="9" defaultRowHeight="13.5"/>
  <cols>
    <col min="1" max="1" width="13.375" customWidth="1"/>
    <col min="2" max="2" width="6.875" customWidth="1"/>
    <col min="3" max="3" width="11.5" customWidth="1"/>
    <col min="4" max="4" width="27.5" customWidth="1"/>
    <col min="5" max="5" width="11.75" customWidth="1"/>
    <col min="6" max="6" width="10.5" customWidth="1"/>
    <col min="7" max="8" width="10.125" customWidth="1"/>
    <col min="9" max="9" width="11.12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200</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4</v>
      </c>
      <c r="D7" s="36"/>
      <c r="E7" s="35">
        <f>E8+E9</f>
        <v>4</v>
      </c>
      <c r="F7" s="36"/>
      <c r="G7" s="35">
        <f t="shared" ref="G7:G9" si="0">E7/C7</f>
        <v>1</v>
      </c>
      <c r="H7" s="37"/>
      <c r="I7" s="36"/>
    </row>
    <row r="8" spans="1:9" ht="20.45" customHeight="1">
      <c r="A8" s="35" t="s">
        <v>14</v>
      </c>
      <c r="B8" s="36"/>
      <c r="C8" s="35">
        <v>4</v>
      </c>
      <c r="D8" s="36"/>
      <c r="E8" s="35">
        <v>4</v>
      </c>
      <c r="F8" s="36"/>
      <c r="G8" s="35">
        <f t="shared" si="0"/>
        <v>1</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54.75" customHeight="1">
      <c r="A11" s="34"/>
      <c r="B11" s="24" t="s">
        <v>201</v>
      </c>
      <c r="C11" s="25"/>
      <c r="D11" s="25"/>
      <c r="E11" s="26"/>
      <c r="F11" s="27" t="s">
        <v>202</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100</v>
      </c>
      <c r="I13" s="9"/>
    </row>
    <row r="14" spans="1:9" ht="20.45" customHeight="1">
      <c r="A14" s="19" t="s">
        <v>31</v>
      </c>
      <c r="B14" s="31"/>
      <c r="C14" s="31"/>
      <c r="D14" s="32"/>
      <c r="E14" s="7">
        <v>1</v>
      </c>
      <c r="F14" s="7">
        <v>1</v>
      </c>
      <c r="G14" s="4">
        <v>10</v>
      </c>
      <c r="H14" s="5">
        <v>10</v>
      </c>
      <c r="I14" s="10"/>
    </row>
    <row r="15" spans="1:9" ht="20.45" customHeight="1">
      <c r="A15" s="23" t="s">
        <v>32</v>
      </c>
      <c r="B15" s="19" t="s">
        <v>33</v>
      </c>
      <c r="C15" s="20"/>
      <c r="D15" s="8" t="s">
        <v>203</v>
      </c>
      <c r="E15" s="8" t="s">
        <v>162</v>
      </c>
      <c r="F15" s="8" t="s">
        <v>162</v>
      </c>
      <c r="G15" s="4">
        <v>10</v>
      </c>
      <c r="H15" s="5">
        <v>10</v>
      </c>
      <c r="I15" s="10"/>
    </row>
    <row r="16" spans="1:9" ht="20.45" customHeight="1">
      <c r="A16" s="23"/>
      <c r="B16" s="19" t="s">
        <v>36</v>
      </c>
      <c r="C16" s="20"/>
      <c r="D16" s="8"/>
      <c r="E16" s="7"/>
      <c r="F16" s="7"/>
      <c r="G16" s="4"/>
      <c r="H16" s="5"/>
      <c r="I16" s="10"/>
    </row>
    <row r="17" spans="1:9" ht="20.45" customHeight="1">
      <c r="A17" s="23"/>
      <c r="B17" s="19" t="s">
        <v>40</v>
      </c>
      <c r="C17" s="20"/>
      <c r="D17" s="8"/>
      <c r="E17" s="8"/>
      <c r="F17" s="8"/>
      <c r="G17" s="4"/>
      <c r="H17" s="5"/>
      <c r="I17" s="10"/>
    </row>
    <row r="18" spans="1:9" ht="20.45" customHeight="1">
      <c r="A18" s="23"/>
      <c r="B18" s="19" t="s">
        <v>42</v>
      </c>
      <c r="C18" s="20"/>
      <c r="D18" s="8" t="s">
        <v>204</v>
      </c>
      <c r="E18" s="8" t="s">
        <v>205</v>
      </c>
      <c r="F18" s="8" t="s">
        <v>205</v>
      </c>
      <c r="G18" s="4">
        <v>10</v>
      </c>
      <c r="H18" s="5">
        <v>10</v>
      </c>
      <c r="I18" s="10"/>
    </row>
    <row r="19" spans="1:9" ht="20.45" customHeight="1">
      <c r="A19" s="23" t="s">
        <v>46</v>
      </c>
      <c r="B19" s="19" t="s">
        <v>47</v>
      </c>
      <c r="C19" s="20"/>
      <c r="D19" s="8"/>
      <c r="E19" s="8"/>
      <c r="F19" s="8"/>
      <c r="G19" s="4"/>
      <c r="H19" s="5"/>
      <c r="I19" s="10"/>
    </row>
    <row r="20" spans="1:9" ht="20.45" customHeight="1">
      <c r="A20" s="23"/>
      <c r="B20" s="19" t="s">
        <v>48</v>
      </c>
      <c r="C20" s="20"/>
      <c r="D20" s="8"/>
      <c r="E20" s="8"/>
      <c r="F20" s="8"/>
      <c r="G20" s="4"/>
      <c r="H20" s="5"/>
      <c r="I20" s="10"/>
    </row>
    <row r="21" spans="1:9" ht="20.45" customHeight="1">
      <c r="A21" s="23"/>
      <c r="B21" s="19" t="s">
        <v>50</v>
      </c>
      <c r="C21" s="20"/>
      <c r="D21" s="8"/>
      <c r="E21" s="8"/>
      <c r="F21" s="8"/>
      <c r="G21" s="4"/>
      <c r="H21" s="5"/>
      <c r="I21" s="10"/>
    </row>
    <row r="22" spans="1:9" ht="20.45" customHeight="1">
      <c r="A22" s="23"/>
      <c r="B22" s="19" t="s">
        <v>51</v>
      </c>
      <c r="C22" s="20"/>
      <c r="D22" s="8" t="s">
        <v>206</v>
      </c>
      <c r="E22" s="8" t="s">
        <v>38</v>
      </c>
      <c r="F22" s="8" t="s">
        <v>39</v>
      </c>
      <c r="G22" s="4">
        <v>30</v>
      </c>
      <c r="H22" s="5">
        <v>30</v>
      </c>
      <c r="I22" s="10"/>
    </row>
    <row r="23" spans="1:9" ht="20.45" customHeight="1">
      <c r="A23" s="8" t="s">
        <v>52</v>
      </c>
      <c r="B23" s="19" t="s">
        <v>52</v>
      </c>
      <c r="C23" s="20"/>
      <c r="D23" s="8" t="s">
        <v>156</v>
      </c>
      <c r="E23" s="8" t="s">
        <v>38</v>
      </c>
      <c r="F23" s="8" t="s">
        <v>39</v>
      </c>
      <c r="G23" s="4">
        <v>40</v>
      </c>
      <c r="H23" s="5">
        <v>40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2.xml><?xml version="1.0" encoding="utf-8"?>
<worksheet xmlns="http://schemas.openxmlformats.org/spreadsheetml/2006/main" xmlns:r="http://schemas.openxmlformats.org/officeDocument/2006/relationships">
  <dimension ref="A1:I23"/>
  <sheetViews>
    <sheetView workbookViewId="0">
      <selection activeCell="J1" sqref="J1"/>
    </sheetView>
  </sheetViews>
  <sheetFormatPr defaultColWidth="9" defaultRowHeight="13.5"/>
  <cols>
    <col min="1" max="1" width="13.375" customWidth="1"/>
    <col min="2" max="2" width="6.875" customWidth="1"/>
    <col min="3" max="3" width="11.5" customWidth="1"/>
    <col min="4" max="4" width="47.5" customWidth="1"/>
    <col min="5" max="5" width="11.75" customWidth="1"/>
    <col min="6" max="6" width="10.5" customWidth="1"/>
    <col min="7" max="8" width="10.125" customWidth="1"/>
    <col min="9" max="9" width="12.12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55</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12</v>
      </c>
      <c r="D7" s="36"/>
      <c r="E7" s="35">
        <f>E8+E9</f>
        <v>3.77</v>
      </c>
      <c r="F7" s="36"/>
      <c r="G7" s="35">
        <f t="shared" ref="G7:G9" si="0">E7/C7</f>
        <v>0.31416666666666665</v>
      </c>
      <c r="H7" s="37"/>
      <c r="I7" s="36"/>
    </row>
    <row r="8" spans="1:9" ht="20.45" customHeight="1">
      <c r="A8" s="35" t="s">
        <v>14</v>
      </c>
      <c r="B8" s="36"/>
      <c r="C8" s="35">
        <v>12</v>
      </c>
      <c r="D8" s="36"/>
      <c r="E8" s="35">
        <v>3.77</v>
      </c>
      <c r="F8" s="36"/>
      <c r="G8" s="35">
        <f t="shared" si="0"/>
        <v>0.31416666666666665</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51.75" customHeight="1">
      <c r="A11" s="34"/>
      <c r="B11" s="24" t="s">
        <v>56</v>
      </c>
      <c r="C11" s="25"/>
      <c r="D11" s="25"/>
      <c r="E11" s="26"/>
      <c r="F11" s="27" t="s">
        <v>57</v>
      </c>
      <c r="G11" s="27"/>
      <c r="H11" s="27"/>
      <c r="I11" s="27"/>
    </row>
    <row r="12" spans="1:9" ht="26.45" customHeight="1">
      <c r="A12" s="4" t="s">
        <v>21</v>
      </c>
      <c r="B12" s="28" t="s">
        <v>22</v>
      </c>
      <c r="C12" s="29"/>
      <c r="D12" s="4" t="s">
        <v>23</v>
      </c>
      <c r="E12" s="4" t="s">
        <v>24</v>
      </c>
      <c r="F12" s="4" t="s">
        <v>25</v>
      </c>
      <c r="G12" s="6" t="s">
        <v>26</v>
      </c>
      <c r="H12" s="12" t="s">
        <v>27</v>
      </c>
      <c r="I12" s="9" t="s">
        <v>28</v>
      </c>
    </row>
    <row r="13" spans="1:9" ht="20.45" customHeight="1">
      <c r="A13" s="28" t="s">
        <v>29</v>
      </c>
      <c r="B13" s="30"/>
      <c r="C13" s="30"/>
      <c r="D13" s="30"/>
      <c r="E13" s="30"/>
      <c r="F13" s="29"/>
      <c r="G13" s="4">
        <f>SUM(G14:G23)</f>
        <v>100</v>
      </c>
      <c r="H13" s="4">
        <f>SUM(H14:H23)</f>
        <v>86.28</v>
      </c>
      <c r="I13" s="9" t="s">
        <v>30</v>
      </c>
    </row>
    <row r="14" spans="1:9" ht="20.45" customHeight="1">
      <c r="A14" s="19" t="s">
        <v>31</v>
      </c>
      <c r="B14" s="31"/>
      <c r="C14" s="31"/>
      <c r="D14" s="32"/>
      <c r="E14" s="7">
        <v>1</v>
      </c>
      <c r="F14" s="7">
        <v>0.314</v>
      </c>
      <c r="G14" s="4">
        <v>10</v>
      </c>
      <c r="H14" s="12">
        <v>3.14</v>
      </c>
      <c r="I14" s="10"/>
    </row>
    <row r="15" spans="1:9" ht="20.45" customHeight="1">
      <c r="A15" s="23" t="s">
        <v>32</v>
      </c>
      <c r="B15" s="19" t="s">
        <v>33</v>
      </c>
      <c r="C15" s="20"/>
      <c r="D15" s="13" t="s">
        <v>58</v>
      </c>
      <c r="E15" s="13" t="s">
        <v>59</v>
      </c>
      <c r="F15" s="13" t="s">
        <v>60</v>
      </c>
      <c r="G15" s="4">
        <v>30</v>
      </c>
      <c r="H15" s="12">
        <v>30</v>
      </c>
      <c r="I15" s="10"/>
    </row>
    <row r="16" spans="1:9" ht="20.45" customHeight="1">
      <c r="A16" s="23"/>
      <c r="B16" s="19" t="s">
        <v>36</v>
      </c>
      <c r="C16" s="20"/>
      <c r="D16" s="13"/>
      <c r="E16" s="13"/>
      <c r="F16" s="13"/>
      <c r="G16" s="4"/>
      <c r="H16" s="12"/>
      <c r="I16" s="10"/>
    </row>
    <row r="17" spans="1:9" ht="20.45" customHeight="1">
      <c r="A17" s="23"/>
      <c r="B17" s="19" t="s">
        <v>40</v>
      </c>
      <c r="C17" s="20"/>
      <c r="D17" s="13"/>
      <c r="E17" s="13"/>
      <c r="F17" s="13"/>
      <c r="G17" s="4"/>
      <c r="H17" s="12"/>
      <c r="I17" s="10"/>
    </row>
    <row r="18" spans="1:9" ht="20.45" customHeight="1">
      <c r="A18" s="23"/>
      <c r="B18" s="19" t="s">
        <v>42</v>
      </c>
      <c r="C18" s="20"/>
      <c r="D18" s="13" t="s">
        <v>61</v>
      </c>
      <c r="E18" s="13" t="s">
        <v>62</v>
      </c>
      <c r="F18" s="13" t="s">
        <v>63</v>
      </c>
      <c r="G18" s="4">
        <v>10</v>
      </c>
      <c r="H18" s="12">
        <v>3.14</v>
      </c>
      <c r="I18" s="10"/>
    </row>
    <row r="19" spans="1:9" ht="20.45" customHeight="1">
      <c r="A19" s="23" t="s">
        <v>46</v>
      </c>
      <c r="B19" s="19" t="s">
        <v>47</v>
      </c>
      <c r="C19" s="20"/>
      <c r="D19" s="13"/>
      <c r="E19" s="13"/>
      <c r="F19" s="13"/>
      <c r="G19" s="4"/>
      <c r="H19" s="12"/>
      <c r="I19" s="10"/>
    </row>
    <row r="20" spans="1:9" ht="20.45" customHeight="1">
      <c r="A20" s="23"/>
      <c r="B20" s="19" t="s">
        <v>48</v>
      </c>
      <c r="C20" s="20"/>
      <c r="D20" s="13" t="s">
        <v>64</v>
      </c>
      <c r="E20" s="13" t="s">
        <v>59</v>
      </c>
      <c r="F20" s="13" t="s">
        <v>60</v>
      </c>
      <c r="G20" s="4">
        <v>40</v>
      </c>
      <c r="H20" s="12">
        <v>40</v>
      </c>
      <c r="I20" s="10"/>
    </row>
    <row r="21" spans="1:9" ht="20.45" customHeight="1">
      <c r="A21" s="23"/>
      <c r="B21" s="19" t="s">
        <v>50</v>
      </c>
      <c r="C21" s="20"/>
      <c r="D21" s="13"/>
      <c r="E21" s="13"/>
      <c r="F21" s="13"/>
      <c r="G21" s="4"/>
      <c r="H21" s="12"/>
      <c r="I21" s="10"/>
    </row>
    <row r="22" spans="1:9" ht="20.45" customHeight="1">
      <c r="A22" s="23"/>
      <c r="B22" s="19" t="s">
        <v>51</v>
      </c>
      <c r="C22" s="20"/>
      <c r="D22" s="13"/>
      <c r="E22" s="13"/>
      <c r="F22" s="13"/>
      <c r="G22" s="4"/>
      <c r="H22" s="12"/>
      <c r="I22" s="10"/>
    </row>
    <row r="23" spans="1:9" ht="20.45" customHeight="1">
      <c r="A23" s="13" t="s">
        <v>52</v>
      </c>
      <c r="B23" s="19" t="s">
        <v>52</v>
      </c>
      <c r="C23" s="20"/>
      <c r="D23" s="13" t="s">
        <v>65</v>
      </c>
      <c r="E23" s="13" t="s">
        <v>38</v>
      </c>
      <c r="F23" s="13" t="s">
        <v>39</v>
      </c>
      <c r="G23" s="4">
        <v>10</v>
      </c>
      <c r="H23" s="12">
        <v>10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20.xml><?xml version="1.0" encoding="utf-8"?>
<worksheet xmlns="http://schemas.openxmlformats.org/spreadsheetml/2006/main" xmlns:r="http://schemas.openxmlformats.org/officeDocument/2006/relationships">
  <dimension ref="A1:I23"/>
  <sheetViews>
    <sheetView workbookViewId="0">
      <selection activeCell="D25" sqref="D25"/>
    </sheetView>
  </sheetViews>
  <sheetFormatPr defaultColWidth="9" defaultRowHeight="13.5"/>
  <cols>
    <col min="1" max="1" width="13.375" customWidth="1"/>
    <col min="2" max="2" width="6.875" customWidth="1"/>
    <col min="3" max="3" width="11.5" customWidth="1"/>
    <col min="4" max="4" width="36.5" customWidth="1"/>
    <col min="5" max="5" width="11.75" customWidth="1"/>
    <col min="6" max="6" width="10.5" customWidth="1"/>
    <col min="7" max="8" width="10.125" customWidth="1"/>
    <col min="9" max="9" width="13"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207</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30</v>
      </c>
      <c r="D7" s="36"/>
      <c r="E7" s="35">
        <f>E8+E9</f>
        <v>20.43</v>
      </c>
      <c r="F7" s="36"/>
      <c r="G7" s="35">
        <f t="shared" ref="G7:G9" si="0">E7/C7</f>
        <v>0.68099999999999994</v>
      </c>
      <c r="H7" s="37"/>
      <c r="I7" s="36"/>
    </row>
    <row r="8" spans="1:9" ht="20.45" customHeight="1">
      <c r="A8" s="35" t="s">
        <v>14</v>
      </c>
      <c r="B8" s="36"/>
      <c r="C8" s="35">
        <v>30</v>
      </c>
      <c r="D8" s="36"/>
      <c r="E8" s="35">
        <v>20.43</v>
      </c>
      <c r="F8" s="36"/>
      <c r="G8" s="35">
        <f t="shared" si="0"/>
        <v>0.68099999999999994</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45" customHeight="1">
      <c r="A11" s="34"/>
      <c r="B11" s="24" t="s">
        <v>208</v>
      </c>
      <c r="C11" s="25"/>
      <c r="D11" s="25"/>
      <c r="E11" s="26"/>
      <c r="F11" s="27" t="s">
        <v>209</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96.8</v>
      </c>
      <c r="I13" s="9" t="s">
        <v>210</v>
      </c>
    </row>
    <row r="14" spans="1:9" ht="20.45" customHeight="1">
      <c r="A14" s="19" t="s">
        <v>31</v>
      </c>
      <c r="B14" s="31"/>
      <c r="C14" s="31"/>
      <c r="D14" s="32"/>
      <c r="E14" s="7">
        <v>1</v>
      </c>
      <c r="F14" s="11">
        <v>0.68100000000000005</v>
      </c>
      <c r="G14" s="4">
        <v>10</v>
      </c>
      <c r="H14" s="5">
        <v>6.8</v>
      </c>
      <c r="I14" s="10"/>
    </row>
    <row r="15" spans="1:9" ht="26.25" customHeight="1">
      <c r="A15" s="23" t="s">
        <v>32</v>
      </c>
      <c r="B15" s="19" t="s">
        <v>33</v>
      </c>
      <c r="C15" s="20"/>
      <c r="D15" s="17" t="s">
        <v>259</v>
      </c>
      <c r="E15" s="16" t="s">
        <v>258</v>
      </c>
      <c r="F15" s="16" t="s">
        <v>258</v>
      </c>
      <c r="G15" s="4">
        <v>10</v>
      </c>
      <c r="H15" s="5">
        <v>10</v>
      </c>
      <c r="I15" s="10"/>
    </row>
    <row r="16" spans="1:9" ht="20.45" customHeight="1">
      <c r="A16" s="23"/>
      <c r="B16" s="19" t="s">
        <v>36</v>
      </c>
      <c r="C16" s="20"/>
      <c r="D16" s="14"/>
      <c r="E16" s="7"/>
      <c r="F16" s="7"/>
      <c r="G16" s="4"/>
      <c r="H16" s="5"/>
      <c r="I16" s="10"/>
    </row>
    <row r="17" spans="1:9" ht="20.45" customHeight="1">
      <c r="A17" s="23"/>
      <c r="B17" s="19" t="s">
        <v>40</v>
      </c>
      <c r="C17" s="20"/>
      <c r="D17" s="14"/>
      <c r="E17" s="8"/>
      <c r="F17" s="8"/>
      <c r="G17" s="4"/>
      <c r="H17" s="5"/>
      <c r="I17" s="10"/>
    </row>
    <row r="18" spans="1:9" ht="20.45" customHeight="1">
      <c r="A18" s="23"/>
      <c r="B18" s="19" t="s">
        <v>42</v>
      </c>
      <c r="C18" s="20"/>
      <c r="D18" s="14" t="s">
        <v>211</v>
      </c>
      <c r="E18" s="8" t="s">
        <v>212</v>
      </c>
      <c r="F18" s="8" t="s">
        <v>212</v>
      </c>
      <c r="G18" s="4">
        <v>10</v>
      </c>
      <c r="H18" s="5">
        <v>10</v>
      </c>
      <c r="I18" s="10"/>
    </row>
    <row r="19" spans="1:9" ht="29.25" customHeight="1">
      <c r="A19" s="23" t="s">
        <v>46</v>
      </c>
      <c r="B19" s="19" t="s">
        <v>47</v>
      </c>
      <c r="C19" s="20"/>
      <c r="D19" s="14" t="s">
        <v>213</v>
      </c>
      <c r="E19" s="8" t="s">
        <v>38</v>
      </c>
      <c r="F19" s="8" t="s">
        <v>39</v>
      </c>
      <c r="G19" s="4">
        <v>10</v>
      </c>
      <c r="H19" s="5">
        <v>10</v>
      </c>
      <c r="I19" s="10"/>
    </row>
    <row r="20" spans="1:9" ht="20.45" customHeight="1">
      <c r="A20" s="23"/>
      <c r="B20" s="19" t="s">
        <v>48</v>
      </c>
      <c r="C20" s="20"/>
      <c r="D20" s="8"/>
      <c r="E20" s="8"/>
      <c r="F20" s="8"/>
      <c r="G20" s="4"/>
      <c r="H20" s="5"/>
      <c r="I20" s="10"/>
    </row>
    <row r="21" spans="1:9" ht="20.45" customHeight="1">
      <c r="A21" s="23"/>
      <c r="B21" s="19" t="s">
        <v>50</v>
      </c>
      <c r="C21" s="20"/>
      <c r="D21" s="8"/>
      <c r="E21" s="8"/>
      <c r="F21" s="8"/>
      <c r="G21" s="4"/>
      <c r="H21" s="5"/>
      <c r="I21" s="10"/>
    </row>
    <row r="22" spans="1:9" ht="20.45" customHeight="1">
      <c r="A22" s="23"/>
      <c r="B22" s="19" t="s">
        <v>51</v>
      </c>
      <c r="C22" s="20"/>
      <c r="D22" s="8" t="s">
        <v>214</v>
      </c>
      <c r="E22" s="8" t="s">
        <v>38</v>
      </c>
      <c r="F22" s="8" t="s">
        <v>39</v>
      </c>
      <c r="G22" s="4">
        <v>20</v>
      </c>
      <c r="H22" s="5">
        <v>20</v>
      </c>
      <c r="I22" s="10"/>
    </row>
    <row r="23" spans="1:9" ht="20.45" customHeight="1">
      <c r="A23" s="8" t="s">
        <v>52</v>
      </c>
      <c r="B23" s="19" t="s">
        <v>52</v>
      </c>
      <c r="C23" s="20"/>
      <c r="D23" s="8" t="s">
        <v>156</v>
      </c>
      <c r="E23" s="8" t="s">
        <v>38</v>
      </c>
      <c r="F23" s="8" t="s">
        <v>39</v>
      </c>
      <c r="G23" s="4">
        <v>40</v>
      </c>
      <c r="H23" s="5">
        <v>40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21.xml><?xml version="1.0" encoding="utf-8"?>
<worksheet xmlns="http://schemas.openxmlformats.org/spreadsheetml/2006/main" xmlns:r="http://schemas.openxmlformats.org/officeDocument/2006/relationships">
  <dimension ref="A1:I23"/>
  <sheetViews>
    <sheetView workbookViewId="0">
      <selection activeCell="L13" sqref="L13"/>
    </sheetView>
  </sheetViews>
  <sheetFormatPr defaultColWidth="9" defaultRowHeight="13.5"/>
  <cols>
    <col min="1" max="1" width="13.375" customWidth="1"/>
    <col min="2" max="2" width="6.875" customWidth="1"/>
    <col min="3" max="3" width="11.5" customWidth="1"/>
    <col min="4" max="4" width="35.375" customWidth="1"/>
    <col min="5" max="5" width="18.875" customWidth="1"/>
    <col min="6" max="6" width="10.5" customWidth="1"/>
    <col min="7" max="8" width="10.125" customWidth="1"/>
    <col min="9" max="9" width="10.2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215</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5.5</v>
      </c>
      <c r="D7" s="36"/>
      <c r="E7" s="35">
        <f>E8+E9</f>
        <v>5.5</v>
      </c>
      <c r="F7" s="36"/>
      <c r="G7" s="35">
        <f t="shared" ref="G7:G9" si="0">E7/C7</f>
        <v>1</v>
      </c>
      <c r="H7" s="37"/>
      <c r="I7" s="36"/>
    </row>
    <row r="8" spans="1:9" ht="20.45" customHeight="1">
      <c r="A8" s="35" t="s">
        <v>14</v>
      </c>
      <c r="B8" s="36"/>
      <c r="C8" s="35">
        <v>5.5</v>
      </c>
      <c r="D8" s="36"/>
      <c r="E8" s="35">
        <v>5.5</v>
      </c>
      <c r="F8" s="36"/>
      <c r="G8" s="35">
        <f t="shared" si="0"/>
        <v>1</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60.75" customHeight="1">
      <c r="A11" s="34"/>
      <c r="B11" s="52" t="s">
        <v>262</v>
      </c>
      <c r="C11" s="25"/>
      <c r="D11" s="25"/>
      <c r="E11" s="26"/>
      <c r="F11" s="27" t="s">
        <v>216</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100</v>
      </c>
      <c r="I13" s="9"/>
    </row>
    <row r="14" spans="1:9" ht="20.45" customHeight="1">
      <c r="A14" s="19" t="s">
        <v>31</v>
      </c>
      <c r="B14" s="31"/>
      <c r="C14" s="31"/>
      <c r="D14" s="32"/>
      <c r="E14" s="7">
        <v>1</v>
      </c>
      <c r="F14" s="7">
        <v>1</v>
      </c>
      <c r="G14" s="4">
        <v>10</v>
      </c>
      <c r="H14" s="5">
        <v>10</v>
      </c>
      <c r="I14" s="10"/>
    </row>
    <row r="15" spans="1:9" ht="24" customHeight="1">
      <c r="A15" s="23" t="s">
        <v>32</v>
      </c>
      <c r="B15" s="19" t="s">
        <v>33</v>
      </c>
      <c r="C15" s="20"/>
      <c r="D15" s="14" t="s">
        <v>217</v>
      </c>
      <c r="E15" s="8" t="s">
        <v>162</v>
      </c>
      <c r="F15" s="8" t="s">
        <v>162</v>
      </c>
      <c r="G15" s="4">
        <v>10</v>
      </c>
      <c r="H15" s="5">
        <v>10</v>
      </c>
      <c r="I15" s="10"/>
    </row>
    <row r="16" spans="1:9" ht="20.45" customHeight="1">
      <c r="A16" s="23"/>
      <c r="B16" s="19" t="s">
        <v>36</v>
      </c>
      <c r="C16" s="20"/>
      <c r="D16" s="14"/>
      <c r="E16" s="7"/>
      <c r="F16" s="7"/>
      <c r="G16" s="4"/>
      <c r="H16" s="5"/>
      <c r="I16" s="10"/>
    </row>
    <row r="17" spans="1:9" ht="20.45" customHeight="1">
      <c r="A17" s="23"/>
      <c r="B17" s="19" t="s">
        <v>40</v>
      </c>
      <c r="C17" s="20"/>
      <c r="D17" s="14"/>
      <c r="E17" s="8"/>
      <c r="F17" s="8"/>
      <c r="G17" s="4"/>
      <c r="H17" s="5"/>
      <c r="I17" s="10"/>
    </row>
    <row r="18" spans="1:9" ht="25.5" customHeight="1">
      <c r="A18" s="23"/>
      <c r="B18" s="19" t="s">
        <v>42</v>
      </c>
      <c r="C18" s="20"/>
      <c r="D18" s="14" t="s">
        <v>218</v>
      </c>
      <c r="E18" s="8" t="s">
        <v>219</v>
      </c>
      <c r="F18" s="8" t="s">
        <v>219</v>
      </c>
      <c r="G18" s="4">
        <v>10</v>
      </c>
      <c r="H18" s="5">
        <v>10</v>
      </c>
      <c r="I18" s="10"/>
    </row>
    <row r="19" spans="1:9" ht="25.5" customHeight="1">
      <c r="A19" s="23" t="s">
        <v>46</v>
      </c>
      <c r="B19" s="19" t="s">
        <v>47</v>
      </c>
      <c r="C19" s="20"/>
      <c r="D19" s="14" t="s">
        <v>213</v>
      </c>
      <c r="E19" s="8" t="s">
        <v>38</v>
      </c>
      <c r="F19" s="8" t="s">
        <v>39</v>
      </c>
      <c r="G19" s="4">
        <v>10</v>
      </c>
      <c r="H19" s="5">
        <v>10</v>
      </c>
      <c r="I19" s="10"/>
    </row>
    <row r="20" spans="1:9" ht="20.45" customHeight="1">
      <c r="A20" s="23"/>
      <c r="B20" s="19" t="s">
        <v>48</v>
      </c>
      <c r="C20" s="20"/>
      <c r="D20" s="8"/>
      <c r="E20" s="8"/>
      <c r="F20" s="8"/>
      <c r="G20" s="4"/>
      <c r="H20" s="5"/>
      <c r="I20" s="10"/>
    </row>
    <row r="21" spans="1:9" ht="20.45" customHeight="1">
      <c r="A21" s="23"/>
      <c r="B21" s="19" t="s">
        <v>50</v>
      </c>
      <c r="C21" s="20"/>
      <c r="D21" s="8"/>
      <c r="E21" s="8"/>
      <c r="F21" s="8"/>
      <c r="G21" s="4"/>
      <c r="H21" s="5"/>
      <c r="I21" s="10"/>
    </row>
    <row r="22" spans="1:9" ht="20.45" customHeight="1">
      <c r="A22" s="23"/>
      <c r="B22" s="19" t="s">
        <v>51</v>
      </c>
      <c r="C22" s="20"/>
      <c r="D22" s="8" t="s">
        <v>214</v>
      </c>
      <c r="E22" s="8" t="s">
        <v>38</v>
      </c>
      <c r="F22" s="8" t="s">
        <v>39</v>
      </c>
      <c r="G22" s="4">
        <v>30</v>
      </c>
      <c r="H22" s="5">
        <v>30</v>
      </c>
      <c r="I22" s="10"/>
    </row>
    <row r="23" spans="1:9" ht="20.45" customHeight="1">
      <c r="A23" s="8" t="s">
        <v>52</v>
      </c>
      <c r="B23" s="19" t="s">
        <v>52</v>
      </c>
      <c r="C23" s="20"/>
      <c r="D23" s="8" t="s">
        <v>156</v>
      </c>
      <c r="E23" s="8" t="s">
        <v>38</v>
      </c>
      <c r="F23" s="8" t="s">
        <v>39</v>
      </c>
      <c r="G23" s="4">
        <v>30</v>
      </c>
      <c r="H23" s="5">
        <v>30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22.xml><?xml version="1.0" encoding="utf-8"?>
<worksheet xmlns="http://schemas.openxmlformats.org/spreadsheetml/2006/main" xmlns:r="http://schemas.openxmlformats.org/officeDocument/2006/relationships">
  <dimension ref="A1:I23"/>
  <sheetViews>
    <sheetView workbookViewId="0">
      <selection activeCell="L19" sqref="L19"/>
    </sheetView>
  </sheetViews>
  <sheetFormatPr defaultColWidth="9" defaultRowHeight="13.5"/>
  <cols>
    <col min="1" max="1" width="13.375" customWidth="1"/>
    <col min="2" max="2" width="6.875" customWidth="1"/>
    <col min="3" max="3" width="11.5" customWidth="1"/>
    <col min="4" max="4" width="31" customWidth="1"/>
    <col min="5" max="5" width="13" customWidth="1"/>
    <col min="6" max="6" width="10.5" customWidth="1"/>
    <col min="7" max="8" width="10.125" customWidth="1"/>
    <col min="9" max="9" width="11.87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220</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20</v>
      </c>
      <c r="D7" s="36"/>
      <c r="E7" s="35">
        <f>E8+E9</f>
        <v>13.97</v>
      </c>
      <c r="F7" s="36"/>
      <c r="G7" s="35">
        <f t="shared" ref="G7:G9" si="0">E7/C7</f>
        <v>0.69850000000000001</v>
      </c>
      <c r="H7" s="37"/>
      <c r="I7" s="36"/>
    </row>
    <row r="8" spans="1:9" ht="20.45" customHeight="1">
      <c r="A8" s="35" t="s">
        <v>14</v>
      </c>
      <c r="B8" s="36"/>
      <c r="C8" s="35">
        <v>20</v>
      </c>
      <c r="D8" s="36"/>
      <c r="E8" s="35">
        <v>13.97</v>
      </c>
      <c r="F8" s="36"/>
      <c r="G8" s="35">
        <f t="shared" si="0"/>
        <v>0.69850000000000001</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56.25" customHeight="1">
      <c r="A11" s="34"/>
      <c r="B11" s="24" t="s">
        <v>221</v>
      </c>
      <c r="C11" s="25"/>
      <c r="D11" s="25"/>
      <c r="E11" s="26"/>
      <c r="F11" s="27" t="s">
        <v>222</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93.98</v>
      </c>
      <c r="I13" s="9" t="s">
        <v>223</v>
      </c>
    </row>
    <row r="14" spans="1:9" ht="20.45" customHeight="1">
      <c r="A14" s="19" t="s">
        <v>31</v>
      </c>
      <c r="B14" s="31"/>
      <c r="C14" s="31"/>
      <c r="D14" s="32"/>
      <c r="E14" s="7">
        <v>1</v>
      </c>
      <c r="F14" s="11">
        <v>0.69850000000000001</v>
      </c>
      <c r="G14" s="4">
        <v>10</v>
      </c>
      <c r="H14" s="5">
        <v>6.99</v>
      </c>
      <c r="I14" s="10"/>
    </row>
    <row r="15" spans="1:9" ht="20.45" customHeight="1">
      <c r="A15" s="23" t="s">
        <v>32</v>
      </c>
      <c r="B15" s="19" t="s">
        <v>33</v>
      </c>
      <c r="C15" s="20"/>
      <c r="D15" s="16" t="s">
        <v>260</v>
      </c>
      <c r="E15" s="8" t="s">
        <v>162</v>
      </c>
      <c r="F15" s="8" t="s">
        <v>162</v>
      </c>
      <c r="G15" s="4">
        <v>20</v>
      </c>
      <c r="H15" s="5">
        <v>20</v>
      </c>
      <c r="I15" s="10"/>
    </row>
    <row r="16" spans="1:9" ht="20.45" customHeight="1">
      <c r="A16" s="23"/>
      <c r="B16" s="19" t="s">
        <v>36</v>
      </c>
      <c r="C16" s="20"/>
      <c r="D16" s="8"/>
      <c r="E16" s="7"/>
      <c r="F16" s="7"/>
      <c r="G16" s="4"/>
      <c r="H16" s="5"/>
      <c r="I16" s="10"/>
    </row>
    <row r="17" spans="1:9" ht="20.45" customHeight="1">
      <c r="A17" s="23"/>
      <c r="B17" s="19" t="s">
        <v>40</v>
      </c>
      <c r="C17" s="20"/>
      <c r="D17" s="8"/>
      <c r="E17" s="8"/>
      <c r="F17" s="8"/>
      <c r="G17" s="4"/>
      <c r="H17" s="5"/>
      <c r="I17" s="10"/>
    </row>
    <row r="18" spans="1:9" ht="20.45" customHeight="1">
      <c r="A18" s="23"/>
      <c r="B18" s="19" t="s">
        <v>42</v>
      </c>
      <c r="C18" s="20"/>
      <c r="D18" s="8" t="s">
        <v>224</v>
      </c>
      <c r="E18" s="8" t="s">
        <v>197</v>
      </c>
      <c r="F18" s="8" t="s">
        <v>225</v>
      </c>
      <c r="G18" s="4">
        <v>10</v>
      </c>
      <c r="H18" s="5">
        <v>6.99</v>
      </c>
      <c r="I18" s="10"/>
    </row>
    <row r="19" spans="1:9" ht="20.45" customHeight="1">
      <c r="A19" s="23" t="s">
        <v>46</v>
      </c>
      <c r="B19" s="19" t="s">
        <v>47</v>
      </c>
      <c r="C19" s="20"/>
      <c r="D19" s="8"/>
      <c r="E19" s="8"/>
      <c r="F19" s="8"/>
      <c r="G19" s="4"/>
      <c r="H19" s="5"/>
      <c r="I19" s="10"/>
    </row>
    <row r="20" spans="1:9" ht="20.45" customHeight="1">
      <c r="A20" s="23"/>
      <c r="B20" s="19" t="s">
        <v>48</v>
      </c>
      <c r="C20" s="20"/>
      <c r="D20" s="8"/>
      <c r="E20" s="8"/>
      <c r="F20" s="8"/>
      <c r="G20" s="4"/>
      <c r="H20" s="5"/>
      <c r="I20" s="10"/>
    </row>
    <row r="21" spans="1:9" ht="20.45" customHeight="1">
      <c r="A21" s="23"/>
      <c r="B21" s="19" t="s">
        <v>50</v>
      </c>
      <c r="C21" s="20"/>
      <c r="D21" s="8"/>
      <c r="E21" s="8"/>
      <c r="F21" s="8"/>
      <c r="G21" s="4"/>
      <c r="H21" s="5"/>
      <c r="I21" s="10"/>
    </row>
    <row r="22" spans="1:9" ht="20.45" customHeight="1">
      <c r="A22" s="23"/>
      <c r="B22" s="19" t="s">
        <v>51</v>
      </c>
      <c r="C22" s="20"/>
      <c r="D22" s="8" t="s">
        <v>226</v>
      </c>
      <c r="E22" s="8" t="s">
        <v>38</v>
      </c>
      <c r="F22" s="8" t="s">
        <v>39</v>
      </c>
      <c r="G22" s="4">
        <v>30</v>
      </c>
      <c r="H22" s="5">
        <v>30</v>
      </c>
      <c r="I22" s="10"/>
    </row>
    <row r="23" spans="1:9" ht="20.45" customHeight="1">
      <c r="A23" s="8" t="s">
        <v>52</v>
      </c>
      <c r="B23" s="19" t="s">
        <v>52</v>
      </c>
      <c r="C23" s="20"/>
      <c r="D23" s="8" t="s">
        <v>156</v>
      </c>
      <c r="E23" s="8" t="s">
        <v>38</v>
      </c>
      <c r="F23" s="8" t="s">
        <v>39</v>
      </c>
      <c r="G23" s="4">
        <v>30</v>
      </c>
      <c r="H23" s="5">
        <v>30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23.xml><?xml version="1.0" encoding="utf-8"?>
<worksheet xmlns="http://schemas.openxmlformats.org/spreadsheetml/2006/main" xmlns:r="http://schemas.openxmlformats.org/officeDocument/2006/relationships">
  <dimension ref="A1:I23"/>
  <sheetViews>
    <sheetView workbookViewId="0">
      <selection activeCell="J26" sqref="J26"/>
    </sheetView>
  </sheetViews>
  <sheetFormatPr defaultColWidth="9" defaultRowHeight="13.5"/>
  <cols>
    <col min="1" max="1" width="13.375" customWidth="1"/>
    <col min="2" max="2" width="6.875" customWidth="1"/>
    <col min="3" max="3" width="11.5" customWidth="1"/>
    <col min="4" max="4" width="32.375" customWidth="1"/>
    <col min="5" max="5" width="11.75" customWidth="1"/>
    <col min="6" max="6" width="10.5" customWidth="1"/>
    <col min="7" max="8" width="10.125" customWidth="1"/>
    <col min="9" max="9" width="12.37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227</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19.600000000000001</v>
      </c>
      <c r="D7" s="36"/>
      <c r="E7" s="35">
        <f>E8+E9</f>
        <v>19.04</v>
      </c>
      <c r="F7" s="36"/>
      <c r="G7" s="35">
        <f t="shared" ref="G7:G9" si="0">E7/C7</f>
        <v>0.97142857142857131</v>
      </c>
      <c r="H7" s="37"/>
      <c r="I7" s="36"/>
    </row>
    <row r="8" spans="1:9" ht="20.45" customHeight="1">
      <c r="A8" s="35" t="s">
        <v>14</v>
      </c>
      <c r="B8" s="36"/>
      <c r="C8" s="35">
        <v>19.600000000000001</v>
      </c>
      <c r="D8" s="36"/>
      <c r="E8" s="35">
        <v>19.04</v>
      </c>
      <c r="F8" s="36"/>
      <c r="G8" s="35">
        <f t="shared" si="0"/>
        <v>0.97142857142857131</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54" customHeight="1">
      <c r="A11" s="34"/>
      <c r="B11" s="24" t="s">
        <v>228</v>
      </c>
      <c r="C11" s="25"/>
      <c r="D11" s="25"/>
      <c r="E11" s="26"/>
      <c r="F11" s="27" t="s">
        <v>229</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99.13</v>
      </c>
      <c r="I13" s="9" t="s">
        <v>223</v>
      </c>
    </row>
    <row r="14" spans="1:9" ht="20.45" customHeight="1">
      <c r="A14" s="19" t="s">
        <v>31</v>
      </c>
      <c r="B14" s="31"/>
      <c r="C14" s="31"/>
      <c r="D14" s="32"/>
      <c r="E14" s="7">
        <v>1</v>
      </c>
      <c r="F14" s="11">
        <v>0.97140000000000004</v>
      </c>
      <c r="G14" s="4">
        <v>10</v>
      </c>
      <c r="H14" s="5">
        <v>9.7100000000000009</v>
      </c>
      <c r="I14" s="10"/>
    </row>
    <row r="15" spans="1:9" ht="20.45" customHeight="1">
      <c r="A15" s="23" t="s">
        <v>32</v>
      </c>
      <c r="B15" s="19" t="s">
        <v>33</v>
      </c>
      <c r="C15" s="20"/>
      <c r="D15" s="8" t="s">
        <v>230</v>
      </c>
      <c r="E15" s="8" t="s">
        <v>231</v>
      </c>
      <c r="F15" s="8" t="s">
        <v>231</v>
      </c>
      <c r="G15" s="4">
        <v>20</v>
      </c>
      <c r="H15" s="5">
        <v>20</v>
      </c>
      <c r="I15" s="10"/>
    </row>
    <row r="16" spans="1:9" ht="20.45" customHeight="1">
      <c r="A16" s="23"/>
      <c r="B16" s="19" t="s">
        <v>36</v>
      </c>
      <c r="C16" s="20"/>
      <c r="D16" s="8"/>
      <c r="E16" s="7"/>
      <c r="F16" s="7"/>
      <c r="G16" s="4"/>
      <c r="H16" s="5"/>
      <c r="I16" s="10"/>
    </row>
    <row r="17" spans="1:9" ht="20.45" customHeight="1">
      <c r="A17" s="23"/>
      <c r="B17" s="19" t="s">
        <v>40</v>
      </c>
      <c r="C17" s="20"/>
      <c r="D17" s="8"/>
      <c r="E17" s="8"/>
      <c r="F17" s="8"/>
      <c r="G17" s="4"/>
      <c r="H17" s="5"/>
      <c r="I17" s="10"/>
    </row>
    <row r="18" spans="1:9" ht="20.45" customHeight="1">
      <c r="A18" s="23"/>
      <c r="B18" s="19" t="s">
        <v>42</v>
      </c>
      <c r="C18" s="20"/>
      <c r="D18" s="8" t="s">
        <v>232</v>
      </c>
      <c r="E18" s="8" t="s">
        <v>233</v>
      </c>
      <c r="F18" s="8" t="s">
        <v>234</v>
      </c>
      <c r="G18" s="4">
        <v>20</v>
      </c>
      <c r="H18" s="5">
        <v>19.420000000000002</v>
      </c>
      <c r="I18" s="10"/>
    </row>
    <row r="19" spans="1:9" ht="20.45" customHeight="1">
      <c r="A19" s="23" t="s">
        <v>46</v>
      </c>
      <c r="B19" s="19" t="s">
        <v>47</v>
      </c>
      <c r="C19" s="20"/>
      <c r="D19" s="8"/>
      <c r="E19" s="8"/>
      <c r="F19" s="8"/>
      <c r="G19" s="4"/>
      <c r="H19" s="5"/>
      <c r="I19" s="10"/>
    </row>
    <row r="20" spans="1:9" ht="20.45" customHeight="1">
      <c r="A20" s="23"/>
      <c r="B20" s="19" t="s">
        <v>48</v>
      </c>
      <c r="C20" s="20"/>
      <c r="D20" s="8"/>
      <c r="E20" s="8"/>
      <c r="F20" s="8"/>
      <c r="G20" s="4"/>
      <c r="H20" s="5"/>
      <c r="I20" s="10"/>
    </row>
    <row r="21" spans="1:9" ht="20.45" customHeight="1">
      <c r="A21" s="23"/>
      <c r="B21" s="19" t="s">
        <v>50</v>
      </c>
      <c r="C21" s="20"/>
      <c r="D21" s="8"/>
      <c r="E21" s="8"/>
      <c r="F21" s="8"/>
      <c r="G21" s="4"/>
      <c r="H21" s="5"/>
      <c r="I21" s="10"/>
    </row>
    <row r="22" spans="1:9" ht="20.45" customHeight="1">
      <c r="A22" s="23"/>
      <c r="B22" s="19" t="s">
        <v>51</v>
      </c>
      <c r="C22" s="20"/>
      <c r="D22" s="8" t="s">
        <v>235</v>
      </c>
      <c r="E22" s="8" t="s">
        <v>38</v>
      </c>
      <c r="F22" s="8" t="s">
        <v>39</v>
      </c>
      <c r="G22" s="4">
        <v>20</v>
      </c>
      <c r="H22" s="5">
        <v>20</v>
      </c>
      <c r="I22" s="10"/>
    </row>
    <row r="23" spans="1:9" ht="20.45" customHeight="1">
      <c r="A23" s="8" t="s">
        <v>52</v>
      </c>
      <c r="B23" s="19" t="s">
        <v>52</v>
      </c>
      <c r="C23" s="20"/>
      <c r="D23" s="8" t="s">
        <v>156</v>
      </c>
      <c r="E23" s="8" t="s">
        <v>38</v>
      </c>
      <c r="F23" s="8" t="s">
        <v>39</v>
      </c>
      <c r="G23" s="4">
        <v>30</v>
      </c>
      <c r="H23" s="5">
        <v>30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24.xml><?xml version="1.0" encoding="utf-8"?>
<worksheet xmlns="http://schemas.openxmlformats.org/spreadsheetml/2006/main" xmlns:r="http://schemas.openxmlformats.org/officeDocument/2006/relationships">
  <dimension ref="A1:I23"/>
  <sheetViews>
    <sheetView topLeftCell="A10" workbookViewId="0">
      <selection activeCell="D28" sqref="D28"/>
    </sheetView>
  </sheetViews>
  <sheetFormatPr defaultColWidth="9" defaultRowHeight="13.5"/>
  <cols>
    <col min="1" max="1" width="13.375" customWidth="1"/>
    <col min="2" max="2" width="6.875" customWidth="1"/>
    <col min="3" max="3" width="11.5" customWidth="1"/>
    <col min="4" max="4" width="33.625" customWidth="1"/>
    <col min="5" max="5" width="16.875" customWidth="1"/>
    <col min="6" max="6" width="12.625" customWidth="1"/>
    <col min="7" max="8" width="10.125" customWidth="1"/>
    <col min="9" max="9" width="12.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236</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50</v>
      </c>
      <c r="D7" s="36"/>
      <c r="E7" s="35">
        <f>E8+E9</f>
        <v>11.17</v>
      </c>
      <c r="F7" s="36"/>
      <c r="G7" s="35">
        <f t="shared" ref="G7:G9" si="0">E7/C7</f>
        <v>0.22339999999999999</v>
      </c>
      <c r="H7" s="37"/>
      <c r="I7" s="36"/>
    </row>
    <row r="8" spans="1:9" ht="20.45" customHeight="1">
      <c r="A8" s="35" t="s">
        <v>14</v>
      </c>
      <c r="B8" s="36"/>
      <c r="C8" s="35">
        <v>50</v>
      </c>
      <c r="D8" s="36"/>
      <c r="E8" s="35">
        <v>11.17</v>
      </c>
      <c r="F8" s="36"/>
      <c r="G8" s="35">
        <f t="shared" si="0"/>
        <v>0.22339999999999999</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58.5" customHeight="1">
      <c r="A11" s="34"/>
      <c r="B11" s="24" t="s">
        <v>237</v>
      </c>
      <c r="C11" s="25"/>
      <c r="D11" s="25"/>
      <c r="E11" s="26"/>
      <c r="F11" s="27" t="s">
        <v>238</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84.460000000000008</v>
      </c>
      <c r="I13" s="9" t="s">
        <v>223</v>
      </c>
    </row>
    <row r="14" spans="1:9" ht="20.45" customHeight="1">
      <c r="A14" s="19" t="s">
        <v>31</v>
      </c>
      <c r="B14" s="31"/>
      <c r="C14" s="31"/>
      <c r="D14" s="32"/>
      <c r="E14" s="7">
        <v>1</v>
      </c>
      <c r="F14" s="11">
        <v>0.22339999999999999</v>
      </c>
      <c r="G14" s="4">
        <v>10</v>
      </c>
      <c r="H14" s="5">
        <v>2.23</v>
      </c>
      <c r="I14" s="10"/>
    </row>
    <row r="15" spans="1:9" ht="20.45" customHeight="1">
      <c r="A15" s="23" t="s">
        <v>32</v>
      </c>
      <c r="B15" s="19" t="s">
        <v>33</v>
      </c>
      <c r="C15" s="20"/>
      <c r="D15" s="8" t="s">
        <v>239</v>
      </c>
      <c r="E15" s="8" t="s">
        <v>240</v>
      </c>
      <c r="F15" s="8" t="s">
        <v>240</v>
      </c>
      <c r="G15" s="4">
        <v>20</v>
      </c>
      <c r="H15" s="5">
        <v>20</v>
      </c>
      <c r="I15" s="10"/>
    </row>
    <row r="16" spans="1:9" ht="20.45" customHeight="1">
      <c r="A16" s="23"/>
      <c r="B16" s="19" t="s">
        <v>36</v>
      </c>
      <c r="C16" s="20"/>
      <c r="D16" s="8"/>
      <c r="E16" s="7"/>
      <c r="F16" s="7"/>
      <c r="G16" s="4"/>
      <c r="H16" s="5"/>
      <c r="I16" s="10"/>
    </row>
    <row r="17" spans="1:9" ht="20.45" customHeight="1">
      <c r="A17" s="23"/>
      <c r="B17" s="19" t="s">
        <v>40</v>
      </c>
      <c r="C17" s="20"/>
      <c r="D17" s="8"/>
      <c r="E17" s="8"/>
      <c r="F17" s="8"/>
      <c r="G17" s="4"/>
      <c r="H17" s="5"/>
      <c r="I17" s="10"/>
    </row>
    <row r="18" spans="1:9" ht="20.45" customHeight="1">
      <c r="A18" s="23"/>
      <c r="B18" s="19" t="s">
        <v>42</v>
      </c>
      <c r="C18" s="20"/>
      <c r="D18" s="8" t="s">
        <v>241</v>
      </c>
      <c r="E18" s="8" t="s">
        <v>242</v>
      </c>
      <c r="F18" s="8" t="s">
        <v>243</v>
      </c>
      <c r="G18" s="4">
        <v>10</v>
      </c>
      <c r="H18" s="5">
        <v>2.23</v>
      </c>
      <c r="I18" s="10"/>
    </row>
    <row r="19" spans="1:9" ht="20.45" customHeight="1">
      <c r="A19" s="23" t="s">
        <v>46</v>
      </c>
      <c r="B19" s="19" t="s">
        <v>47</v>
      </c>
      <c r="C19" s="20"/>
      <c r="D19" s="8"/>
      <c r="E19" s="8"/>
      <c r="F19" s="8"/>
      <c r="G19" s="4"/>
      <c r="H19" s="5"/>
      <c r="I19" s="10"/>
    </row>
    <row r="20" spans="1:9" ht="20.45" customHeight="1">
      <c r="A20" s="23"/>
      <c r="B20" s="19" t="s">
        <v>48</v>
      </c>
      <c r="C20" s="20"/>
      <c r="D20" s="8"/>
      <c r="E20" s="8"/>
      <c r="F20" s="8"/>
      <c r="G20" s="4"/>
      <c r="H20" s="5"/>
      <c r="I20" s="10"/>
    </row>
    <row r="21" spans="1:9" ht="20.45" customHeight="1">
      <c r="A21" s="23"/>
      <c r="B21" s="19" t="s">
        <v>50</v>
      </c>
      <c r="C21" s="20"/>
      <c r="D21" s="8"/>
      <c r="E21" s="8"/>
      <c r="F21" s="8"/>
      <c r="G21" s="4"/>
      <c r="H21" s="5"/>
      <c r="I21" s="10"/>
    </row>
    <row r="22" spans="1:9" ht="24.75" customHeight="1">
      <c r="A22" s="23"/>
      <c r="B22" s="19" t="s">
        <v>51</v>
      </c>
      <c r="C22" s="20"/>
      <c r="D22" s="18" t="s">
        <v>263</v>
      </c>
      <c r="E22" s="8" t="s">
        <v>38</v>
      </c>
      <c r="F22" s="8" t="s">
        <v>39</v>
      </c>
      <c r="G22" s="4">
        <v>30</v>
      </c>
      <c r="H22" s="5">
        <v>30</v>
      </c>
      <c r="I22" s="10"/>
    </row>
    <row r="23" spans="1:9" ht="24" customHeight="1">
      <c r="A23" s="8" t="s">
        <v>52</v>
      </c>
      <c r="B23" s="19" t="s">
        <v>52</v>
      </c>
      <c r="C23" s="20"/>
      <c r="D23" s="14" t="s">
        <v>156</v>
      </c>
      <c r="E23" s="8" t="s">
        <v>38</v>
      </c>
      <c r="F23" s="8" t="s">
        <v>39</v>
      </c>
      <c r="G23" s="4">
        <v>30</v>
      </c>
      <c r="H23" s="5">
        <v>30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25.xml><?xml version="1.0" encoding="utf-8"?>
<worksheet xmlns="http://schemas.openxmlformats.org/spreadsheetml/2006/main" xmlns:r="http://schemas.openxmlformats.org/officeDocument/2006/relationships">
  <dimension ref="A1:I23"/>
  <sheetViews>
    <sheetView workbookViewId="0">
      <selection activeCell="J18" sqref="J18"/>
    </sheetView>
  </sheetViews>
  <sheetFormatPr defaultColWidth="9" defaultRowHeight="13.5"/>
  <cols>
    <col min="1" max="1" width="13.375" customWidth="1"/>
    <col min="2" max="2" width="6.875" customWidth="1"/>
    <col min="3" max="3" width="11.5" customWidth="1"/>
    <col min="4" max="4" width="32.375" customWidth="1"/>
    <col min="5" max="5" width="13.375" customWidth="1"/>
    <col min="6" max="6" width="11.75" customWidth="1"/>
    <col min="7" max="8" width="10.125" customWidth="1"/>
    <col min="9" max="9" width="10.37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244</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20</v>
      </c>
      <c r="D7" s="36"/>
      <c r="E7" s="35">
        <f>E8+E9</f>
        <v>20</v>
      </c>
      <c r="F7" s="36"/>
      <c r="G7" s="35">
        <f t="shared" ref="G7:G9" si="0">E7/C7</f>
        <v>1</v>
      </c>
      <c r="H7" s="37"/>
      <c r="I7" s="36"/>
    </row>
    <row r="8" spans="1:9" ht="20.45" customHeight="1">
      <c r="A8" s="35" t="s">
        <v>14</v>
      </c>
      <c r="B8" s="36"/>
      <c r="C8" s="35">
        <v>20</v>
      </c>
      <c r="D8" s="36"/>
      <c r="E8" s="35">
        <v>20</v>
      </c>
      <c r="F8" s="36"/>
      <c r="G8" s="35">
        <f t="shared" si="0"/>
        <v>1</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59.25" customHeight="1">
      <c r="A11" s="34"/>
      <c r="B11" s="24" t="s">
        <v>245</v>
      </c>
      <c r="C11" s="25"/>
      <c r="D11" s="25"/>
      <c r="E11" s="26"/>
      <c r="F11" s="27" t="s">
        <v>246</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100</v>
      </c>
      <c r="I13" s="9"/>
    </row>
    <row r="14" spans="1:9" ht="20.45" customHeight="1">
      <c r="A14" s="19" t="s">
        <v>31</v>
      </c>
      <c r="B14" s="31"/>
      <c r="C14" s="31"/>
      <c r="D14" s="32"/>
      <c r="E14" s="7">
        <v>1</v>
      </c>
      <c r="F14" s="7">
        <v>1</v>
      </c>
      <c r="G14" s="4">
        <v>10</v>
      </c>
      <c r="H14" s="5">
        <v>10</v>
      </c>
      <c r="I14" s="10"/>
    </row>
    <row r="15" spans="1:9" ht="24" customHeight="1">
      <c r="A15" s="23" t="s">
        <v>32</v>
      </c>
      <c r="B15" s="19" t="s">
        <v>33</v>
      </c>
      <c r="C15" s="20"/>
      <c r="D15" s="17" t="s">
        <v>261</v>
      </c>
      <c r="E15" s="8" t="s">
        <v>80</v>
      </c>
      <c r="F15" s="8" t="s">
        <v>80</v>
      </c>
      <c r="G15" s="4">
        <v>20</v>
      </c>
      <c r="H15" s="5">
        <v>20</v>
      </c>
      <c r="I15" s="10"/>
    </row>
    <row r="16" spans="1:9" ht="20.45" customHeight="1">
      <c r="A16" s="23"/>
      <c r="B16" s="19" t="s">
        <v>36</v>
      </c>
      <c r="C16" s="20"/>
      <c r="D16" s="14"/>
      <c r="E16" s="7"/>
      <c r="F16" s="7"/>
      <c r="G16" s="4"/>
      <c r="H16" s="5"/>
      <c r="I16" s="10"/>
    </row>
    <row r="17" spans="1:9" ht="20.45" customHeight="1">
      <c r="A17" s="23"/>
      <c r="B17" s="19" t="s">
        <v>40</v>
      </c>
      <c r="C17" s="20"/>
      <c r="D17" s="14"/>
      <c r="E17" s="8"/>
      <c r="F17" s="8"/>
      <c r="G17" s="4"/>
      <c r="H17" s="5"/>
      <c r="I17" s="10"/>
    </row>
    <row r="18" spans="1:9" ht="20.45" customHeight="1">
      <c r="A18" s="23"/>
      <c r="B18" s="19" t="s">
        <v>42</v>
      </c>
      <c r="C18" s="20"/>
      <c r="D18" s="14" t="s">
        <v>247</v>
      </c>
      <c r="E18" s="8" t="s">
        <v>197</v>
      </c>
      <c r="F18" s="8" t="s">
        <v>197</v>
      </c>
      <c r="G18" s="4">
        <v>10</v>
      </c>
      <c r="H18" s="5">
        <v>10</v>
      </c>
      <c r="I18" s="10"/>
    </row>
    <row r="19" spans="1:9" ht="20.45" customHeight="1">
      <c r="A19" s="23" t="s">
        <v>46</v>
      </c>
      <c r="B19" s="19" t="s">
        <v>47</v>
      </c>
      <c r="C19" s="20"/>
      <c r="D19" s="14"/>
      <c r="E19" s="8"/>
      <c r="F19" s="8"/>
      <c r="G19" s="4"/>
      <c r="H19" s="5"/>
      <c r="I19" s="10"/>
    </row>
    <row r="20" spans="1:9" ht="20.45" customHeight="1">
      <c r="A20" s="23"/>
      <c r="B20" s="19" t="s">
        <v>48</v>
      </c>
      <c r="C20" s="20"/>
      <c r="D20" s="14"/>
      <c r="E20" s="8"/>
      <c r="F20" s="8"/>
      <c r="G20" s="4"/>
      <c r="H20" s="5"/>
      <c r="I20" s="10"/>
    </row>
    <row r="21" spans="1:9" ht="20.45" customHeight="1">
      <c r="A21" s="23"/>
      <c r="B21" s="19" t="s">
        <v>50</v>
      </c>
      <c r="C21" s="20"/>
      <c r="D21" s="14"/>
      <c r="E21" s="8"/>
      <c r="F21" s="8"/>
      <c r="G21" s="4"/>
      <c r="H21" s="5"/>
      <c r="I21" s="10"/>
    </row>
    <row r="22" spans="1:9" ht="20.25" customHeight="1">
      <c r="A22" s="23"/>
      <c r="B22" s="19" t="s">
        <v>51</v>
      </c>
      <c r="C22" s="20"/>
      <c r="D22" s="14" t="s">
        <v>248</v>
      </c>
      <c r="E22" s="8" t="s">
        <v>38</v>
      </c>
      <c r="F22" s="8" t="s">
        <v>39</v>
      </c>
      <c r="G22" s="4">
        <v>30</v>
      </c>
      <c r="H22" s="5">
        <v>30</v>
      </c>
      <c r="I22" s="10"/>
    </row>
    <row r="23" spans="1:9" ht="20.25" customHeight="1">
      <c r="A23" s="8" t="s">
        <v>52</v>
      </c>
      <c r="B23" s="19" t="s">
        <v>52</v>
      </c>
      <c r="C23" s="20"/>
      <c r="D23" s="14" t="s">
        <v>156</v>
      </c>
      <c r="E23" s="8" t="s">
        <v>38</v>
      </c>
      <c r="F23" s="8" t="s">
        <v>39</v>
      </c>
      <c r="G23" s="4">
        <v>30</v>
      </c>
      <c r="H23" s="5">
        <v>30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3.xml><?xml version="1.0" encoding="utf-8"?>
<worksheet xmlns="http://schemas.openxmlformats.org/spreadsheetml/2006/main" xmlns:r="http://schemas.openxmlformats.org/officeDocument/2006/relationships">
  <dimension ref="A1:I23"/>
  <sheetViews>
    <sheetView workbookViewId="0">
      <selection activeCell="A12" sqref="A12"/>
    </sheetView>
  </sheetViews>
  <sheetFormatPr defaultColWidth="9" defaultRowHeight="13.5"/>
  <cols>
    <col min="1" max="1" width="13.375" customWidth="1"/>
    <col min="2" max="2" width="6.875" customWidth="1"/>
    <col min="3" max="3" width="11.5" customWidth="1"/>
    <col min="4" max="4" width="28" bestFit="1" customWidth="1"/>
    <col min="5" max="5" width="11.75" customWidth="1"/>
    <col min="6" max="6" width="10.5" customWidth="1"/>
    <col min="7" max="8" width="10.125" customWidth="1"/>
    <col min="9" max="9" width="12.875" customWidth="1"/>
  </cols>
  <sheetData>
    <row r="1" spans="1:9">
      <c r="A1" s="2" t="s">
        <v>0</v>
      </c>
    </row>
    <row r="2" spans="1:9" ht="23.25" customHeight="1">
      <c r="A2" s="39" t="s">
        <v>1</v>
      </c>
      <c r="B2" s="39"/>
      <c r="C2" s="39"/>
      <c r="D2" s="39"/>
      <c r="E2" s="39"/>
      <c r="F2" s="39"/>
      <c r="G2" s="39"/>
      <c r="H2" s="39"/>
      <c r="I2" s="39"/>
    </row>
    <row r="3" spans="1:9" s="1" customFormat="1" ht="20.45" customHeight="1">
      <c r="A3" s="3" t="s">
        <v>2</v>
      </c>
      <c r="B3" s="40" t="s">
        <v>66</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75</v>
      </c>
      <c r="D7" s="36"/>
      <c r="E7" s="35">
        <f>E8+E9</f>
        <v>60.87</v>
      </c>
      <c r="F7" s="36"/>
      <c r="G7" s="35">
        <f t="shared" ref="G7:G9" si="0">E7/C7</f>
        <v>0.81159999999999999</v>
      </c>
      <c r="H7" s="37"/>
      <c r="I7" s="36"/>
    </row>
    <row r="8" spans="1:9" ht="20.45" customHeight="1">
      <c r="A8" s="35" t="s">
        <v>14</v>
      </c>
      <c r="B8" s="36"/>
      <c r="C8" s="35">
        <v>75</v>
      </c>
      <c r="D8" s="36"/>
      <c r="E8" s="35">
        <v>60.87</v>
      </c>
      <c r="F8" s="36"/>
      <c r="G8" s="35">
        <f t="shared" si="0"/>
        <v>0.81159999999999999</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48" customHeight="1">
      <c r="A11" s="34"/>
      <c r="B11" s="24" t="s">
        <v>67</v>
      </c>
      <c r="C11" s="25"/>
      <c r="D11" s="25"/>
      <c r="E11" s="26"/>
      <c r="F11" s="27" t="s">
        <v>68</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80</v>
      </c>
      <c r="H13" s="4">
        <f>SUM(H14:H23)</f>
        <v>96.24</v>
      </c>
      <c r="I13" s="9" t="s">
        <v>30</v>
      </c>
    </row>
    <row r="14" spans="1:9" ht="20.45" customHeight="1">
      <c r="A14" s="19" t="s">
        <v>31</v>
      </c>
      <c r="B14" s="31"/>
      <c r="C14" s="31"/>
      <c r="D14" s="32"/>
      <c r="E14" s="7">
        <v>1</v>
      </c>
      <c r="F14" s="11">
        <v>0.81200000000000006</v>
      </c>
      <c r="G14" s="4">
        <v>10</v>
      </c>
      <c r="H14" s="5">
        <v>8.1199999999999992</v>
      </c>
      <c r="I14" s="10"/>
    </row>
    <row r="15" spans="1:9" ht="26.25" customHeight="1">
      <c r="A15" s="23" t="s">
        <v>32</v>
      </c>
      <c r="B15" s="19" t="s">
        <v>33</v>
      </c>
      <c r="C15" s="20"/>
      <c r="D15" s="14" t="s">
        <v>67</v>
      </c>
      <c r="E15" s="8" t="s">
        <v>69</v>
      </c>
      <c r="F15" s="8" t="s">
        <v>70</v>
      </c>
      <c r="G15" s="4">
        <v>20</v>
      </c>
      <c r="H15" s="5">
        <v>20</v>
      </c>
      <c r="I15" s="10"/>
    </row>
    <row r="16" spans="1:9" ht="20.45" customHeight="1">
      <c r="A16" s="23"/>
      <c r="B16" s="19" t="s">
        <v>36</v>
      </c>
      <c r="C16" s="20"/>
      <c r="D16" s="8"/>
      <c r="E16" s="8"/>
      <c r="F16" s="8"/>
      <c r="G16" s="4"/>
      <c r="H16" s="5"/>
      <c r="I16" s="10"/>
    </row>
    <row r="17" spans="1:9" ht="20.45" customHeight="1">
      <c r="A17" s="23"/>
      <c r="B17" s="19" t="s">
        <v>40</v>
      </c>
      <c r="C17" s="20"/>
      <c r="D17" s="8"/>
      <c r="E17" s="8"/>
      <c r="F17" s="8"/>
      <c r="G17" s="4"/>
      <c r="H17" s="5"/>
      <c r="I17" s="10"/>
    </row>
    <row r="18" spans="1:9" ht="20.45" customHeight="1">
      <c r="A18" s="23"/>
      <c r="B18" s="19" t="s">
        <v>42</v>
      </c>
      <c r="C18" s="20"/>
      <c r="D18" s="8"/>
      <c r="E18" s="8"/>
      <c r="F18" s="8"/>
      <c r="G18" s="4"/>
      <c r="H18" s="5"/>
      <c r="I18" s="10"/>
    </row>
    <row r="19" spans="1:9" ht="20.45" customHeight="1">
      <c r="A19" s="23" t="s">
        <v>46</v>
      </c>
      <c r="B19" s="19" t="s">
        <v>47</v>
      </c>
      <c r="C19" s="20"/>
      <c r="D19" s="8" t="s">
        <v>71</v>
      </c>
      <c r="E19" s="8" t="s">
        <v>72</v>
      </c>
      <c r="F19" s="8" t="s">
        <v>73</v>
      </c>
      <c r="G19" s="4">
        <v>10</v>
      </c>
      <c r="H19" s="5">
        <v>8.1199999999999992</v>
      </c>
      <c r="I19" s="10"/>
    </row>
    <row r="20" spans="1:9" ht="23.25" customHeight="1">
      <c r="A20" s="23"/>
      <c r="B20" s="19" t="s">
        <v>48</v>
      </c>
      <c r="C20" s="20"/>
      <c r="D20" s="15" t="s">
        <v>74</v>
      </c>
      <c r="E20" s="8" t="s">
        <v>38</v>
      </c>
      <c r="F20" s="8" t="s">
        <v>39</v>
      </c>
      <c r="G20" s="4">
        <v>30</v>
      </c>
      <c r="H20" s="5">
        <v>30</v>
      </c>
      <c r="I20" s="10"/>
    </row>
    <row r="21" spans="1:9" ht="20.45" customHeight="1">
      <c r="A21" s="23"/>
      <c r="B21" s="19" t="s">
        <v>50</v>
      </c>
      <c r="C21" s="20"/>
      <c r="D21" s="8"/>
      <c r="E21" s="8"/>
      <c r="F21" s="8"/>
      <c r="G21" s="4"/>
      <c r="H21" s="5"/>
      <c r="I21" s="10"/>
    </row>
    <row r="22" spans="1:9" ht="20.45" customHeight="1">
      <c r="A22" s="23"/>
      <c r="B22" s="19" t="s">
        <v>51</v>
      </c>
      <c r="C22" s="20"/>
      <c r="D22" s="8"/>
      <c r="E22" s="8"/>
      <c r="F22" s="8"/>
      <c r="G22" s="4"/>
      <c r="H22" s="5"/>
      <c r="I22" s="10"/>
    </row>
    <row r="23" spans="1:9" ht="20.45" customHeight="1">
      <c r="A23" s="8" t="s">
        <v>52</v>
      </c>
      <c r="B23" s="19" t="s">
        <v>52</v>
      </c>
      <c r="C23" s="20"/>
      <c r="D23" s="8" t="s">
        <v>75</v>
      </c>
      <c r="E23" s="8" t="s">
        <v>38</v>
      </c>
      <c r="F23" s="8" t="s">
        <v>39</v>
      </c>
      <c r="G23" s="4">
        <v>10</v>
      </c>
      <c r="H23" s="5">
        <v>30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4.xml><?xml version="1.0" encoding="utf-8"?>
<worksheet xmlns="http://schemas.openxmlformats.org/spreadsheetml/2006/main" xmlns:r="http://schemas.openxmlformats.org/officeDocument/2006/relationships">
  <dimension ref="A1:I23"/>
  <sheetViews>
    <sheetView workbookViewId="0">
      <selection activeCell="A24" sqref="A24:I24"/>
    </sheetView>
  </sheetViews>
  <sheetFormatPr defaultColWidth="9" defaultRowHeight="13.5"/>
  <cols>
    <col min="1" max="1" width="13.375" customWidth="1"/>
    <col min="2" max="2" width="6.875" customWidth="1"/>
    <col min="3" max="3" width="11.5" customWidth="1"/>
    <col min="4" max="4" width="33.5" customWidth="1"/>
    <col min="5" max="5" width="11.75" customWidth="1"/>
    <col min="6" max="6" width="10.5" customWidth="1"/>
    <col min="7" max="8" width="10.125" customWidth="1"/>
    <col min="9" max="9" width="10.87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76</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8</v>
      </c>
      <c r="D7" s="36"/>
      <c r="E7" s="35">
        <f>E8+E9</f>
        <v>3.89</v>
      </c>
      <c r="F7" s="36"/>
      <c r="G7" s="35">
        <f t="shared" ref="G7:G9" si="0">E7/C7</f>
        <v>0.48625000000000002</v>
      </c>
      <c r="H7" s="37"/>
      <c r="I7" s="36"/>
    </row>
    <row r="8" spans="1:9" ht="20.45" customHeight="1">
      <c r="A8" s="35" t="s">
        <v>14</v>
      </c>
      <c r="B8" s="36"/>
      <c r="C8" s="35">
        <v>8</v>
      </c>
      <c r="D8" s="36"/>
      <c r="E8" s="35">
        <v>3.89</v>
      </c>
      <c r="F8" s="36"/>
      <c r="G8" s="35">
        <f t="shared" si="0"/>
        <v>0.48625000000000002</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51.75" customHeight="1">
      <c r="A11" s="34"/>
      <c r="B11" s="24" t="s">
        <v>77</v>
      </c>
      <c r="C11" s="25"/>
      <c r="D11" s="25"/>
      <c r="E11" s="26"/>
      <c r="F11" s="27" t="s">
        <v>78</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84.67</v>
      </c>
      <c r="I13" s="9" t="s">
        <v>30</v>
      </c>
    </row>
    <row r="14" spans="1:9" ht="20.45" customHeight="1">
      <c r="A14" s="19" t="s">
        <v>31</v>
      </c>
      <c r="B14" s="31"/>
      <c r="C14" s="31"/>
      <c r="D14" s="32"/>
      <c r="E14" s="7">
        <v>1</v>
      </c>
      <c r="F14" s="11">
        <v>0.48620000000000002</v>
      </c>
      <c r="G14" s="4">
        <v>10</v>
      </c>
      <c r="H14" s="5">
        <v>4.87</v>
      </c>
      <c r="I14" s="10"/>
    </row>
    <row r="15" spans="1:9" ht="26.25" customHeight="1">
      <c r="A15" s="23" t="s">
        <v>32</v>
      </c>
      <c r="B15" s="19" t="s">
        <v>33</v>
      </c>
      <c r="C15" s="20"/>
      <c r="D15" s="14" t="s">
        <v>79</v>
      </c>
      <c r="E15" s="8" t="s">
        <v>80</v>
      </c>
      <c r="F15" s="8" t="s">
        <v>80</v>
      </c>
      <c r="G15" s="4">
        <v>20</v>
      </c>
      <c r="H15" s="5">
        <v>20</v>
      </c>
      <c r="I15" s="10"/>
    </row>
    <row r="16" spans="1:9" ht="20.45" customHeight="1">
      <c r="A16" s="23"/>
      <c r="B16" s="19" t="s">
        <v>36</v>
      </c>
      <c r="C16" s="20"/>
      <c r="D16" s="8"/>
      <c r="E16" s="8"/>
      <c r="F16" s="8"/>
      <c r="G16" s="4"/>
      <c r="H16" s="5"/>
      <c r="I16" s="10"/>
    </row>
    <row r="17" spans="1:9" ht="20.45" customHeight="1">
      <c r="A17" s="23"/>
      <c r="B17" s="19" t="s">
        <v>40</v>
      </c>
      <c r="C17" s="20"/>
      <c r="D17" s="8"/>
      <c r="E17" s="8"/>
      <c r="F17" s="8"/>
      <c r="G17" s="4"/>
      <c r="H17" s="5"/>
      <c r="I17" s="10"/>
    </row>
    <row r="18" spans="1:9" ht="20.45" customHeight="1">
      <c r="A18" s="23"/>
      <c r="B18" s="19" t="s">
        <v>42</v>
      </c>
      <c r="C18" s="20"/>
      <c r="D18" s="8" t="s">
        <v>81</v>
      </c>
      <c r="E18" s="8" t="s">
        <v>82</v>
      </c>
      <c r="F18" s="8" t="s">
        <v>83</v>
      </c>
      <c r="G18" s="4">
        <v>20</v>
      </c>
      <c r="H18" s="5">
        <v>9.8000000000000007</v>
      </c>
      <c r="I18" s="10"/>
    </row>
    <row r="19" spans="1:9" ht="20.45" customHeight="1">
      <c r="A19" s="23" t="s">
        <v>46</v>
      </c>
      <c r="B19" s="19" t="s">
        <v>47</v>
      </c>
      <c r="C19" s="20"/>
      <c r="D19" s="8"/>
      <c r="E19" s="8"/>
      <c r="F19" s="8"/>
      <c r="G19" s="4"/>
      <c r="H19" s="5"/>
      <c r="I19" s="10"/>
    </row>
    <row r="20" spans="1:9" ht="20.45" customHeight="1">
      <c r="A20" s="23"/>
      <c r="B20" s="19" t="s">
        <v>48</v>
      </c>
      <c r="C20" s="20"/>
      <c r="D20" s="8" t="s">
        <v>84</v>
      </c>
      <c r="E20" s="8" t="s">
        <v>38</v>
      </c>
      <c r="F20" s="8" t="s">
        <v>39</v>
      </c>
      <c r="G20" s="4">
        <v>40</v>
      </c>
      <c r="H20" s="5">
        <v>40</v>
      </c>
      <c r="I20" s="10"/>
    </row>
    <row r="21" spans="1:9" ht="20.45" customHeight="1">
      <c r="A21" s="23"/>
      <c r="B21" s="19" t="s">
        <v>50</v>
      </c>
      <c r="C21" s="20"/>
      <c r="D21" s="8"/>
      <c r="E21" s="8"/>
      <c r="F21" s="8"/>
      <c r="G21" s="4"/>
      <c r="H21" s="5"/>
      <c r="I21" s="10"/>
    </row>
    <row r="22" spans="1:9" ht="20.45" customHeight="1">
      <c r="A22" s="23"/>
      <c r="B22" s="19" t="s">
        <v>51</v>
      </c>
      <c r="C22" s="20"/>
      <c r="D22" s="8"/>
      <c r="E22" s="8"/>
      <c r="F22" s="8"/>
      <c r="G22" s="4"/>
      <c r="H22" s="5"/>
      <c r="I22" s="10"/>
    </row>
    <row r="23" spans="1:9" ht="20.45" customHeight="1">
      <c r="A23" s="8" t="s">
        <v>52</v>
      </c>
      <c r="B23" s="19" t="s">
        <v>52</v>
      </c>
      <c r="C23" s="20"/>
      <c r="D23" s="8" t="s">
        <v>85</v>
      </c>
      <c r="E23" s="8" t="s">
        <v>38</v>
      </c>
      <c r="F23" s="8" t="s">
        <v>39</v>
      </c>
      <c r="G23" s="4">
        <v>10</v>
      </c>
      <c r="H23" s="5">
        <v>10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5.xml><?xml version="1.0" encoding="utf-8"?>
<worksheet xmlns="http://schemas.openxmlformats.org/spreadsheetml/2006/main" xmlns:r="http://schemas.openxmlformats.org/officeDocument/2006/relationships">
  <dimension ref="A1:I23"/>
  <sheetViews>
    <sheetView tabSelected="1" workbookViewId="0">
      <selection activeCell="E16" sqref="E16"/>
    </sheetView>
  </sheetViews>
  <sheetFormatPr defaultColWidth="9" defaultRowHeight="13.5"/>
  <cols>
    <col min="1" max="1" width="13.375" customWidth="1"/>
    <col min="2" max="2" width="6.875" customWidth="1"/>
    <col min="3" max="3" width="11.5" customWidth="1"/>
    <col min="4" max="4" width="35.5" customWidth="1"/>
    <col min="5" max="5" width="11.75" customWidth="1"/>
    <col min="6" max="6" width="10.5" customWidth="1"/>
    <col min="7" max="8" width="10.125" customWidth="1"/>
    <col min="9" max="9" width="12.2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86</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153</v>
      </c>
      <c r="D7" s="36"/>
      <c r="E7" s="35">
        <f>E8+E9</f>
        <v>119.15</v>
      </c>
      <c r="F7" s="36"/>
      <c r="G7" s="35">
        <f t="shared" ref="G7:G9" si="0">E7/C7</f>
        <v>0.77875816993464053</v>
      </c>
      <c r="H7" s="37"/>
      <c r="I7" s="36"/>
    </row>
    <row r="8" spans="1:9" ht="20.45" customHeight="1">
      <c r="A8" s="35" t="s">
        <v>14</v>
      </c>
      <c r="B8" s="36"/>
      <c r="C8" s="35">
        <v>20</v>
      </c>
      <c r="D8" s="36"/>
      <c r="E8" s="35">
        <v>9.42</v>
      </c>
      <c r="F8" s="36"/>
      <c r="G8" s="35">
        <f t="shared" si="0"/>
        <v>0.47099999999999997</v>
      </c>
      <c r="H8" s="37"/>
      <c r="I8" s="36"/>
    </row>
    <row r="9" spans="1:9" ht="20.45" customHeight="1">
      <c r="A9" s="35" t="s">
        <v>15</v>
      </c>
      <c r="B9" s="36"/>
      <c r="C9" s="35">
        <v>133</v>
      </c>
      <c r="D9" s="36"/>
      <c r="E9" s="35">
        <v>109.73</v>
      </c>
      <c r="F9" s="36"/>
      <c r="G9" s="35">
        <f t="shared" si="0"/>
        <v>0.82503759398496246</v>
      </c>
      <c r="H9" s="37"/>
      <c r="I9" s="36"/>
    </row>
    <row r="10" spans="1:9" ht="20.45" customHeight="1">
      <c r="A10" s="33" t="s">
        <v>16</v>
      </c>
      <c r="B10" s="35" t="s">
        <v>17</v>
      </c>
      <c r="C10" s="37"/>
      <c r="D10" s="37"/>
      <c r="E10" s="36"/>
      <c r="F10" s="38" t="s">
        <v>18</v>
      </c>
      <c r="G10" s="38"/>
      <c r="H10" s="38"/>
      <c r="I10" s="38"/>
    </row>
    <row r="11" spans="1:9" ht="48.75" customHeight="1">
      <c r="A11" s="34"/>
      <c r="B11" s="24" t="s">
        <v>87</v>
      </c>
      <c r="C11" s="25"/>
      <c r="D11" s="25"/>
      <c r="E11" s="26"/>
      <c r="F11" s="27" t="s">
        <v>88</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97.7</v>
      </c>
      <c r="I13" s="9" t="s">
        <v>30</v>
      </c>
    </row>
    <row r="14" spans="1:9" ht="20.45" customHeight="1">
      <c r="A14" s="19" t="s">
        <v>31</v>
      </c>
      <c r="B14" s="31"/>
      <c r="C14" s="31"/>
      <c r="D14" s="32"/>
      <c r="E14" s="7">
        <v>1</v>
      </c>
      <c r="F14" s="11">
        <v>0.77869999999999995</v>
      </c>
      <c r="G14" s="4">
        <v>10</v>
      </c>
      <c r="H14" s="5">
        <v>7.7</v>
      </c>
      <c r="I14" s="10"/>
    </row>
    <row r="15" spans="1:9" ht="24.75" customHeight="1">
      <c r="A15" s="23" t="s">
        <v>32</v>
      </c>
      <c r="B15" s="19" t="s">
        <v>33</v>
      </c>
      <c r="C15" s="20"/>
      <c r="D15" s="14" t="s">
        <v>89</v>
      </c>
      <c r="E15" s="8" t="s">
        <v>90</v>
      </c>
      <c r="F15" s="8" t="s">
        <v>90</v>
      </c>
      <c r="G15" s="4">
        <v>20</v>
      </c>
      <c r="H15" s="5">
        <v>20</v>
      </c>
      <c r="I15" s="10"/>
    </row>
    <row r="16" spans="1:9" ht="20.45" customHeight="1">
      <c r="A16" s="23"/>
      <c r="B16" s="19" t="s">
        <v>36</v>
      </c>
      <c r="C16" s="20"/>
      <c r="D16" s="14"/>
      <c r="E16" s="8"/>
      <c r="F16" s="8"/>
      <c r="G16" s="4"/>
      <c r="H16" s="5"/>
      <c r="I16" s="10"/>
    </row>
    <row r="17" spans="1:9" ht="20.45" customHeight="1">
      <c r="A17" s="23"/>
      <c r="B17" s="19" t="s">
        <v>40</v>
      </c>
      <c r="C17" s="20"/>
      <c r="D17" s="14"/>
      <c r="E17" s="8"/>
      <c r="F17" s="8"/>
      <c r="G17" s="4"/>
      <c r="H17" s="5"/>
      <c r="I17" s="10"/>
    </row>
    <row r="18" spans="1:9" ht="20.45" customHeight="1">
      <c r="A18" s="23"/>
      <c r="B18" s="19" t="s">
        <v>42</v>
      </c>
      <c r="C18" s="20"/>
      <c r="D18" s="14" t="s">
        <v>91</v>
      </c>
      <c r="E18" s="8" t="s">
        <v>92</v>
      </c>
      <c r="F18" s="8" t="s">
        <v>92</v>
      </c>
      <c r="G18" s="4">
        <v>10</v>
      </c>
      <c r="H18" s="5">
        <v>10</v>
      </c>
      <c r="I18" s="10"/>
    </row>
    <row r="19" spans="1:9" ht="20.45" customHeight="1">
      <c r="A19" s="23" t="s">
        <v>46</v>
      </c>
      <c r="B19" s="19" t="s">
        <v>47</v>
      </c>
      <c r="C19" s="20"/>
      <c r="D19" s="14"/>
      <c r="E19" s="8"/>
      <c r="F19" s="8"/>
      <c r="G19" s="4"/>
      <c r="H19" s="5"/>
      <c r="I19" s="10"/>
    </row>
    <row r="20" spans="1:9" ht="20.45" customHeight="1">
      <c r="A20" s="23"/>
      <c r="B20" s="19" t="s">
        <v>48</v>
      </c>
      <c r="C20" s="20"/>
      <c r="D20" s="14" t="s">
        <v>93</v>
      </c>
      <c r="E20" s="8" t="s">
        <v>38</v>
      </c>
      <c r="F20" s="8" t="s">
        <v>39</v>
      </c>
      <c r="G20" s="4">
        <v>30</v>
      </c>
      <c r="H20" s="5">
        <v>30</v>
      </c>
      <c r="I20" s="10"/>
    </row>
    <row r="21" spans="1:9" ht="20.45" customHeight="1">
      <c r="A21" s="23"/>
      <c r="B21" s="19" t="s">
        <v>50</v>
      </c>
      <c r="C21" s="20"/>
      <c r="D21" s="14"/>
      <c r="E21" s="8"/>
      <c r="F21" s="8"/>
      <c r="G21" s="4"/>
      <c r="H21" s="5"/>
      <c r="I21" s="10"/>
    </row>
    <row r="22" spans="1:9" ht="20.45" customHeight="1">
      <c r="A22" s="23"/>
      <c r="B22" s="19" t="s">
        <v>51</v>
      </c>
      <c r="C22" s="20"/>
      <c r="D22" s="14"/>
      <c r="E22" s="8"/>
      <c r="F22" s="8"/>
      <c r="G22" s="4"/>
      <c r="H22" s="5"/>
      <c r="I22" s="10"/>
    </row>
    <row r="23" spans="1:9" ht="20.45" customHeight="1">
      <c r="A23" s="8" t="s">
        <v>52</v>
      </c>
      <c r="B23" s="19" t="s">
        <v>52</v>
      </c>
      <c r="C23" s="20"/>
      <c r="D23" s="14" t="s">
        <v>85</v>
      </c>
      <c r="E23" s="8" t="s">
        <v>38</v>
      </c>
      <c r="F23" s="8" t="s">
        <v>39</v>
      </c>
      <c r="G23" s="4">
        <v>30</v>
      </c>
      <c r="H23" s="5">
        <v>30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6.xml><?xml version="1.0" encoding="utf-8"?>
<worksheet xmlns="http://schemas.openxmlformats.org/spreadsheetml/2006/main" xmlns:r="http://schemas.openxmlformats.org/officeDocument/2006/relationships">
  <dimension ref="A1:I23"/>
  <sheetViews>
    <sheetView workbookViewId="0">
      <selection activeCell="A10" sqref="A10:A11"/>
    </sheetView>
  </sheetViews>
  <sheetFormatPr defaultColWidth="9" defaultRowHeight="13.5"/>
  <cols>
    <col min="1" max="1" width="13.375" customWidth="1"/>
    <col min="2" max="2" width="6.875" customWidth="1"/>
    <col min="3" max="3" width="11.5" customWidth="1"/>
    <col min="4" max="4" width="29.625" customWidth="1"/>
    <col min="5" max="5" width="14.25" customWidth="1"/>
    <col min="6" max="6" width="10.5" customWidth="1"/>
    <col min="7" max="8" width="10.125" customWidth="1"/>
    <col min="9" max="9" width="10.37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94</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200</v>
      </c>
      <c r="D7" s="36"/>
      <c r="E7" s="35">
        <f>E8+E9</f>
        <v>160.05000000000001</v>
      </c>
      <c r="F7" s="36"/>
      <c r="G7" s="35">
        <f t="shared" ref="G7:G9" si="0">E7/C7</f>
        <v>0.80025000000000002</v>
      </c>
      <c r="H7" s="37"/>
      <c r="I7" s="36"/>
    </row>
    <row r="8" spans="1:9" ht="20.45" customHeight="1">
      <c r="A8" s="35" t="s">
        <v>14</v>
      </c>
      <c r="B8" s="36"/>
      <c r="C8" s="35">
        <v>200</v>
      </c>
      <c r="D8" s="36"/>
      <c r="E8" s="35">
        <v>160.05000000000001</v>
      </c>
      <c r="F8" s="36"/>
      <c r="G8" s="35">
        <f t="shared" si="0"/>
        <v>0.80025000000000002</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44.25" customHeight="1">
      <c r="A11" s="34"/>
      <c r="B11" s="24" t="s">
        <v>95</v>
      </c>
      <c r="C11" s="25"/>
      <c r="D11" s="25"/>
      <c r="E11" s="26"/>
      <c r="F11" s="27" t="s">
        <v>96</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96</v>
      </c>
      <c r="I13" s="9" t="s">
        <v>30</v>
      </c>
    </row>
    <row r="14" spans="1:9" ht="20.45" customHeight="1">
      <c r="A14" s="19" t="s">
        <v>31</v>
      </c>
      <c r="B14" s="31"/>
      <c r="C14" s="31"/>
      <c r="D14" s="32"/>
      <c r="E14" s="7">
        <v>1</v>
      </c>
      <c r="F14" s="7">
        <v>0.8</v>
      </c>
      <c r="G14" s="4">
        <v>10</v>
      </c>
      <c r="H14" s="5">
        <v>8</v>
      </c>
      <c r="I14" s="10"/>
    </row>
    <row r="15" spans="1:9" ht="24.75" customHeight="1">
      <c r="A15" s="23" t="s">
        <v>32</v>
      </c>
      <c r="B15" s="19" t="s">
        <v>33</v>
      </c>
      <c r="C15" s="20"/>
      <c r="D15" s="14" t="s">
        <v>97</v>
      </c>
      <c r="E15" s="8" t="s">
        <v>98</v>
      </c>
      <c r="F15" s="8" t="s">
        <v>98</v>
      </c>
      <c r="G15" s="4">
        <v>20</v>
      </c>
      <c r="H15" s="5">
        <v>20</v>
      </c>
      <c r="I15" s="10"/>
    </row>
    <row r="16" spans="1:9" ht="20.45" customHeight="1">
      <c r="A16" s="23"/>
      <c r="B16" s="19" t="s">
        <v>36</v>
      </c>
      <c r="C16" s="20"/>
      <c r="D16" s="14"/>
      <c r="E16" s="8"/>
      <c r="F16" s="8"/>
      <c r="G16" s="4"/>
      <c r="H16" s="5"/>
      <c r="I16" s="10"/>
    </row>
    <row r="17" spans="1:9" ht="20.45" customHeight="1">
      <c r="A17" s="23"/>
      <c r="B17" s="19" t="s">
        <v>40</v>
      </c>
      <c r="C17" s="20"/>
      <c r="D17" s="14"/>
      <c r="E17" s="8"/>
      <c r="F17" s="8"/>
      <c r="G17" s="4"/>
      <c r="H17" s="5"/>
      <c r="I17" s="10"/>
    </row>
    <row r="18" spans="1:9" ht="20.45" customHeight="1">
      <c r="A18" s="23"/>
      <c r="B18" s="19" t="s">
        <v>42</v>
      </c>
      <c r="C18" s="20"/>
      <c r="D18" s="14" t="s">
        <v>99</v>
      </c>
      <c r="E18" s="8" t="s">
        <v>100</v>
      </c>
      <c r="F18" s="8" t="s">
        <v>101</v>
      </c>
      <c r="G18" s="4">
        <v>10</v>
      </c>
      <c r="H18" s="5">
        <v>8</v>
      </c>
      <c r="I18" s="10"/>
    </row>
    <row r="19" spans="1:9" ht="20.45" customHeight="1">
      <c r="A19" s="23" t="s">
        <v>46</v>
      </c>
      <c r="B19" s="19" t="s">
        <v>47</v>
      </c>
      <c r="C19" s="20"/>
      <c r="D19" s="14"/>
      <c r="E19" s="8"/>
      <c r="F19" s="8"/>
      <c r="G19" s="4"/>
      <c r="H19" s="5"/>
      <c r="I19" s="10"/>
    </row>
    <row r="20" spans="1:9" ht="20.45" customHeight="1">
      <c r="A20" s="23"/>
      <c r="B20" s="19" t="s">
        <v>48</v>
      </c>
      <c r="C20" s="20"/>
      <c r="D20" s="14" t="s">
        <v>102</v>
      </c>
      <c r="E20" s="8" t="s">
        <v>38</v>
      </c>
      <c r="F20" s="8" t="s">
        <v>39</v>
      </c>
      <c r="G20" s="4">
        <v>30</v>
      </c>
      <c r="H20" s="5">
        <v>30</v>
      </c>
      <c r="I20" s="10"/>
    </row>
    <row r="21" spans="1:9" ht="20.45" customHeight="1">
      <c r="A21" s="23"/>
      <c r="B21" s="19" t="s">
        <v>50</v>
      </c>
      <c r="C21" s="20"/>
      <c r="D21" s="14"/>
      <c r="E21" s="8"/>
      <c r="F21" s="8"/>
      <c r="G21" s="4"/>
      <c r="H21" s="5"/>
      <c r="I21" s="10"/>
    </row>
    <row r="22" spans="1:9" ht="20.45" customHeight="1">
      <c r="A22" s="23"/>
      <c r="B22" s="19" t="s">
        <v>51</v>
      </c>
      <c r="C22" s="20"/>
      <c r="D22" s="14"/>
      <c r="E22" s="8"/>
      <c r="F22" s="8"/>
      <c r="G22" s="4"/>
      <c r="H22" s="5"/>
      <c r="I22" s="10"/>
    </row>
    <row r="23" spans="1:9" ht="27" customHeight="1">
      <c r="A23" s="8" t="s">
        <v>52</v>
      </c>
      <c r="B23" s="19" t="s">
        <v>52</v>
      </c>
      <c r="C23" s="20"/>
      <c r="D23" s="14" t="s">
        <v>103</v>
      </c>
      <c r="E23" s="8" t="s">
        <v>38</v>
      </c>
      <c r="F23" s="8" t="s">
        <v>39</v>
      </c>
      <c r="G23" s="4">
        <v>30</v>
      </c>
      <c r="H23" s="5">
        <v>30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7.xml><?xml version="1.0" encoding="utf-8"?>
<worksheet xmlns="http://schemas.openxmlformats.org/spreadsheetml/2006/main" xmlns:r="http://schemas.openxmlformats.org/officeDocument/2006/relationships">
  <dimension ref="A1:I23"/>
  <sheetViews>
    <sheetView workbookViewId="0">
      <selection activeCell="B12" sqref="B12:C12"/>
    </sheetView>
  </sheetViews>
  <sheetFormatPr defaultColWidth="9" defaultRowHeight="13.5"/>
  <cols>
    <col min="1" max="1" width="13.375" customWidth="1"/>
    <col min="2" max="2" width="6.875" customWidth="1"/>
    <col min="3" max="3" width="11.5" customWidth="1"/>
    <col min="4" max="4" width="27.125" customWidth="1"/>
    <col min="5" max="5" width="12.75" customWidth="1"/>
    <col min="6" max="6" width="10.5" customWidth="1"/>
    <col min="7" max="8" width="10.125" customWidth="1"/>
    <col min="9" max="9" width="11.7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104</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8</v>
      </c>
      <c r="D7" s="36"/>
      <c r="E7" s="35">
        <f>E8+E9</f>
        <v>8</v>
      </c>
      <c r="F7" s="36"/>
      <c r="G7" s="35">
        <f t="shared" ref="G7:G9" si="0">E7/C7</f>
        <v>1</v>
      </c>
      <c r="H7" s="37"/>
      <c r="I7" s="36"/>
    </row>
    <row r="8" spans="1:9" ht="20.45" customHeight="1">
      <c r="A8" s="35" t="s">
        <v>14</v>
      </c>
      <c r="B8" s="36"/>
      <c r="C8" s="35">
        <v>8</v>
      </c>
      <c r="D8" s="36"/>
      <c r="E8" s="35">
        <v>8</v>
      </c>
      <c r="F8" s="36"/>
      <c r="G8" s="35">
        <f t="shared" si="0"/>
        <v>1</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44.25" customHeight="1">
      <c r="A11" s="34"/>
      <c r="B11" s="24" t="s">
        <v>105</v>
      </c>
      <c r="C11" s="25"/>
      <c r="D11" s="25"/>
      <c r="E11" s="26"/>
      <c r="F11" s="27" t="s">
        <v>106</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100</v>
      </c>
      <c r="I13" s="9"/>
    </row>
    <row r="14" spans="1:9" ht="20.45" customHeight="1">
      <c r="A14" s="19" t="s">
        <v>31</v>
      </c>
      <c r="B14" s="31"/>
      <c r="C14" s="31"/>
      <c r="D14" s="32"/>
      <c r="E14" s="7">
        <v>1</v>
      </c>
      <c r="F14" s="7">
        <v>1</v>
      </c>
      <c r="G14" s="4">
        <v>10</v>
      </c>
      <c r="H14" s="5">
        <v>10</v>
      </c>
      <c r="I14" s="10"/>
    </row>
    <row r="15" spans="1:9">
      <c r="A15" s="23" t="s">
        <v>32</v>
      </c>
      <c r="B15" s="19" t="s">
        <v>33</v>
      </c>
      <c r="C15" s="20"/>
      <c r="D15" s="14" t="s">
        <v>107</v>
      </c>
      <c r="E15" s="8" t="s">
        <v>108</v>
      </c>
      <c r="F15" s="8" t="s">
        <v>108</v>
      </c>
      <c r="G15" s="4">
        <v>20</v>
      </c>
      <c r="H15" s="5">
        <v>20</v>
      </c>
      <c r="I15" s="10"/>
    </row>
    <row r="16" spans="1:9" ht="20.45" customHeight="1">
      <c r="A16" s="23"/>
      <c r="B16" s="19" t="s">
        <v>36</v>
      </c>
      <c r="C16" s="20"/>
      <c r="D16" s="14"/>
      <c r="E16" s="8"/>
      <c r="F16" s="8"/>
      <c r="G16" s="4"/>
      <c r="H16" s="5"/>
      <c r="I16" s="10"/>
    </row>
    <row r="17" spans="1:9" ht="20.45" customHeight="1">
      <c r="A17" s="23"/>
      <c r="B17" s="19" t="s">
        <v>40</v>
      </c>
      <c r="C17" s="20"/>
      <c r="D17" s="14"/>
      <c r="E17" s="8"/>
      <c r="F17" s="8"/>
      <c r="G17" s="4"/>
      <c r="H17" s="5"/>
      <c r="I17" s="10"/>
    </row>
    <row r="18" spans="1:9" ht="24" customHeight="1">
      <c r="A18" s="23"/>
      <c r="B18" s="19" t="s">
        <v>42</v>
      </c>
      <c r="C18" s="20"/>
      <c r="D18" s="14" t="s">
        <v>109</v>
      </c>
      <c r="E18" s="8" t="s">
        <v>82</v>
      </c>
      <c r="F18" s="8" t="s">
        <v>82</v>
      </c>
      <c r="G18" s="4">
        <v>10</v>
      </c>
      <c r="H18" s="5">
        <v>10</v>
      </c>
      <c r="I18" s="10"/>
    </row>
    <row r="19" spans="1:9" ht="20.45" customHeight="1">
      <c r="A19" s="23" t="s">
        <v>46</v>
      </c>
      <c r="B19" s="19" t="s">
        <v>47</v>
      </c>
      <c r="C19" s="20"/>
      <c r="D19" s="14"/>
      <c r="E19" s="8"/>
      <c r="F19" s="8"/>
      <c r="G19" s="4"/>
      <c r="H19" s="5"/>
      <c r="I19" s="10"/>
    </row>
    <row r="20" spans="1:9" ht="20.45" customHeight="1">
      <c r="A20" s="23"/>
      <c r="B20" s="19" t="s">
        <v>48</v>
      </c>
      <c r="C20" s="20"/>
      <c r="D20" s="14" t="s">
        <v>110</v>
      </c>
      <c r="E20" s="8" t="s">
        <v>38</v>
      </c>
      <c r="F20" s="8" t="s">
        <v>39</v>
      </c>
      <c r="G20" s="4">
        <v>30</v>
      </c>
      <c r="H20" s="5">
        <v>30</v>
      </c>
      <c r="I20" s="10"/>
    </row>
    <row r="21" spans="1:9" ht="20.45" customHeight="1">
      <c r="A21" s="23"/>
      <c r="B21" s="19" t="s">
        <v>50</v>
      </c>
      <c r="C21" s="20"/>
      <c r="D21" s="14"/>
      <c r="E21" s="8"/>
      <c r="F21" s="8"/>
      <c r="G21" s="4"/>
      <c r="H21" s="5"/>
      <c r="I21" s="10"/>
    </row>
    <row r="22" spans="1:9" ht="20.45" customHeight="1">
      <c r="A22" s="23"/>
      <c r="B22" s="19" t="s">
        <v>51</v>
      </c>
      <c r="C22" s="20"/>
      <c r="D22" s="14"/>
      <c r="E22" s="8"/>
      <c r="F22" s="8"/>
      <c r="G22" s="4"/>
      <c r="H22" s="5"/>
      <c r="I22" s="10"/>
    </row>
    <row r="23" spans="1:9" ht="23.25" customHeight="1">
      <c r="A23" s="8" t="s">
        <v>52</v>
      </c>
      <c r="B23" s="19" t="s">
        <v>52</v>
      </c>
      <c r="C23" s="20"/>
      <c r="D23" s="14" t="s">
        <v>111</v>
      </c>
      <c r="E23" s="8" t="s">
        <v>38</v>
      </c>
      <c r="F23" s="8" t="s">
        <v>39</v>
      </c>
      <c r="G23" s="4">
        <v>30</v>
      </c>
      <c r="H23" s="5">
        <v>30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8.xml><?xml version="1.0" encoding="utf-8"?>
<worksheet xmlns="http://schemas.openxmlformats.org/spreadsheetml/2006/main" xmlns:r="http://schemas.openxmlformats.org/officeDocument/2006/relationships">
  <dimension ref="A1:I23"/>
  <sheetViews>
    <sheetView workbookViewId="0">
      <selection activeCell="D16" sqref="D16"/>
    </sheetView>
  </sheetViews>
  <sheetFormatPr defaultColWidth="9" defaultRowHeight="13.5"/>
  <cols>
    <col min="1" max="1" width="13.375" customWidth="1"/>
    <col min="2" max="2" width="6.875" customWidth="1"/>
    <col min="3" max="3" width="11.5" customWidth="1"/>
    <col min="4" max="4" width="29.25" customWidth="1"/>
    <col min="5" max="5" width="11.75" customWidth="1"/>
    <col min="6" max="6" width="10.5" customWidth="1"/>
    <col min="7" max="8" width="10.125" customWidth="1"/>
    <col min="9" max="9" width="12.125" customWidth="1"/>
  </cols>
  <sheetData>
    <row r="1" spans="1:9">
      <c r="A1" s="2" t="s">
        <v>0</v>
      </c>
    </row>
    <row r="2" spans="1:9" ht="24" customHeight="1">
      <c r="A2" s="39" t="s">
        <v>1</v>
      </c>
      <c r="B2" s="39"/>
      <c r="C2" s="39"/>
      <c r="D2" s="39"/>
      <c r="E2" s="39"/>
      <c r="F2" s="39"/>
      <c r="G2" s="39"/>
      <c r="H2" s="39"/>
      <c r="I2" s="39"/>
    </row>
    <row r="3" spans="1:9" s="1" customFormat="1" ht="20.45" customHeight="1">
      <c r="A3" s="3" t="s">
        <v>2</v>
      </c>
      <c r="B3" s="40" t="s">
        <v>112</v>
      </c>
      <c r="C3" s="41"/>
      <c r="D3" s="42"/>
      <c r="E3" s="3" t="s">
        <v>4</v>
      </c>
      <c r="F3" s="40" t="s">
        <v>5</v>
      </c>
      <c r="G3" s="41"/>
      <c r="H3" s="41"/>
      <c r="I3" s="42"/>
    </row>
    <row r="4" spans="1:9" ht="20.45" customHeight="1">
      <c r="A4" s="3" t="s">
        <v>6</v>
      </c>
      <c r="B4" s="40" t="s">
        <v>7</v>
      </c>
      <c r="C4" s="41"/>
      <c r="D4" s="42"/>
      <c r="E4" s="3" t="s">
        <v>8</v>
      </c>
      <c r="F4" s="33" t="s">
        <v>7</v>
      </c>
      <c r="G4" s="33"/>
      <c r="H4" s="33"/>
      <c r="I4" s="33"/>
    </row>
    <row r="5" spans="1:9" ht="20.45" customHeight="1">
      <c r="A5" s="35" t="s">
        <v>9</v>
      </c>
      <c r="B5" s="37"/>
      <c r="C5" s="37"/>
      <c r="D5" s="37"/>
      <c r="E5" s="37"/>
      <c r="F5" s="37"/>
      <c r="G5" s="37"/>
      <c r="H5" s="37"/>
      <c r="I5" s="36"/>
    </row>
    <row r="6" spans="1:9" ht="20.45" customHeight="1">
      <c r="A6" s="35"/>
      <c r="B6" s="37"/>
      <c r="C6" s="35" t="s">
        <v>10</v>
      </c>
      <c r="D6" s="36"/>
      <c r="E6" s="35" t="s">
        <v>11</v>
      </c>
      <c r="F6" s="36"/>
      <c r="G6" s="35" t="s">
        <v>12</v>
      </c>
      <c r="H6" s="37"/>
      <c r="I6" s="36"/>
    </row>
    <row r="7" spans="1:9" ht="20.45" customHeight="1">
      <c r="A7" s="35" t="s">
        <v>13</v>
      </c>
      <c r="B7" s="36"/>
      <c r="C7" s="35">
        <f>C8+C9</f>
        <v>80</v>
      </c>
      <c r="D7" s="36"/>
      <c r="E7" s="35">
        <f>E8+E9</f>
        <v>64.47</v>
      </c>
      <c r="F7" s="36"/>
      <c r="G7" s="35">
        <f t="shared" ref="G7:G9" si="0">E7/C7</f>
        <v>0.80587500000000001</v>
      </c>
      <c r="H7" s="37"/>
      <c r="I7" s="36"/>
    </row>
    <row r="8" spans="1:9" ht="20.45" customHeight="1">
      <c r="A8" s="35" t="s">
        <v>14</v>
      </c>
      <c r="B8" s="36"/>
      <c r="C8" s="35">
        <v>80</v>
      </c>
      <c r="D8" s="36"/>
      <c r="E8" s="35">
        <v>64.47</v>
      </c>
      <c r="F8" s="36"/>
      <c r="G8" s="35">
        <f t="shared" si="0"/>
        <v>0.80587500000000001</v>
      </c>
      <c r="H8" s="37"/>
      <c r="I8" s="36"/>
    </row>
    <row r="9" spans="1:9" ht="20.45" customHeight="1">
      <c r="A9" s="35" t="s">
        <v>15</v>
      </c>
      <c r="B9" s="36"/>
      <c r="C9" s="35"/>
      <c r="D9" s="36"/>
      <c r="E9" s="35"/>
      <c r="F9" s="36"/>
      <c r="G9" s="35" t="e">
        <f t="shared" si="0"/>
        <v>#DIV/0!</v>
      </c>
      <c r="H9" s="37"/>
      <c r="I9" s="36"/>
    </row>
    <row r="10" spans="1:9" ht="20.45" customHeight="1">
      <c r="A10" s="33" t="s">
        <v>16</v>
      </c>
      <c r="B10" s="35" t="s">
        <v>17</v>
      </c>
      <c r="C10" s="37"/>
      <c r="D10" s="37"/>
      <c r="E10" s="36"/>
      <c r="F10" s="38" t="s">
        <v>18</v>
      </c>
      <c r="G10" s="38"/>
      <c r="H10" s="38"/>
      <c r="I10" s="38"/>
    </row>
    <row r="11" spans="1:9" ht="48" customHeight="1">
      <c r="A11" s="34"/>
      <c r="B11" s="24" t="s">
        <v>113</v>
      </c>
      <c r="C11" s="25"/>
      <c r="D11" s="25"/>
      <c r="E11" s="26"/>
      <c r="F11" s="27" t="s">
        <v>114</v>
      </c>
      <c r="G11" s="27"/>
      <c r="H11" s="27"/>
      <c r="I11" s="27"/>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94.13</v>
      </c>
      <c r="I13" s="9" t="s">
        <v>30</v>
      </c>
    </row>
    <row r="14" spans="1:9" ht="20.45" customHeight="1">
      <c r="A14" s="19" t="s">
        <v>31</v>
      </c>
      <c r="B14" s="31"/>
      <c r="C14" s="31"/>
      <c r="D14" s="32"/>
      <c r="E14" s="7">
        <v>1</v>
      </c>
      <c r="F14" s="7">
        <v>0.8</v>
      </c>
      <c r="G14" s="4">
        <v>10</v>
      </c>
      <c r="H14" s="5">
        <v>8.02</v>
      </c>
      <c r="I14" s="10"/>
    </row>
    <row r="15" spans="1:9" ht="25.5" customHeight="1">
      <c r="A15" s="23" t="s">
        <v>32</v>
      </c>
      <c r="B15" s="19" t="s">
        <v>33</v>
      </c>
      <c r="C15" s="20"/>
      <c r="D15" s="14" t="s">
        <v>115</v>
      </c>
      <c r="E15" s="8" t="s">
        <v>90</v>
      </c>
      <c r="F15" s="8" t="s">
        <v>116</v>
      </c>
      <c r="G15" s="4">
        <v>20</v>
      </c>
      <c r="H15" s="5">
        <v>16.11</v>
      </c>
      <c r="I15" s="10"/>
    </row>
    <row r="16" spans="1:9" ht="20.45" customHeight="1">
      <c r="A16" s="23"/>
      <c r="B16" s="19" t="s">
        <v>36</v>
      </c>
      <c r="C16" s="20"/>
      <c r="D16" s="14"/>
      <c r="E16" s="8"/>
      <c r="F16" s="8"/>
      <c r="G16" s="4"/>
      <c r="H16" s="5"/>
      <c r="I16" s="10"/>
    </row>
    <row r="17" spans="1:9" ht="20.45" customHeight="1">
      <c r="A17" s="23"/>
      <c r="B17" s="19" t="s">
        <v>40</v>
      </c>
      <c r="C17" s="20"/>
      <c r="D17" s="14"/>
      <c r="E17" s="8"/>
      <c r="F17" s="8"/>
      <c r="G17" s="4"/>
      <c r="H17" s="5"/>
      <c r="I17" s="10"/>
    </row>
    <row r="18" spans="1:9" ht="27" customHeight="1">
      <c r="A18" s="23"/>
      <c r="B18" s="19" t="s">
        <v>42</v>
      </c>
      <c r="C18" s="20"/>
      <c r="D18" s="14" t="s">
        <v>117</v>
      </c>
      <c r="E18" s="8" t="s">
        <v>118</v>
      </c>
      <c r="F18" s="8" t="s">
        <v>118</v>
      </c>
      <c r="G18" s="4">
        <v>10</v>
      </c>
      <c r="H18" s="5">
        <v>10</v>
      </c>
      <c r="I18" s="10"/>
    </row>
    <row r="19" spans="1:9" ht="20.45" customHeight="1">
      <c r="A19" s="23" t="s">
        <v>46</v>
      </c>
      <c r="B19" s="19" t="s">
        <v>47</v>
      </c>
      <c r="C19" s="20"/>
      <c r="D19" s="14"/>
      <c r="E19" s="8"/>
      <c r="F19" s="8"/>
      <c r="G19" s="4"/>
      <c r="H19" s="5"/>
      <c r="I19" s="10"/>
    </row>
    <row r="20" spans="1:9" ht="23.25" customHeight="1">
      <c r="A20" s="23"/>
      <c r="B20" s="19" t="s">
        <v>48</v>
      </c>
      <c r="C20" s="20"/>
      <c r="D20" s="14" t="s">
        <v>119</v>
      </c>
      <c r="E20" s="8" t="s">
        <v>38</v>
      </c>
      <c r="F20" s="8" t="s">
        <v>39</v>
      </c>
      <c r="G20" s="4">
        <v>30</v>
      </c>
      <c r="H20" s="5">
        <v>30</v>
      </c>
      <c r="I20" s="10"/>
    </row>
    <row r="21" spans="1:9" ht="20.45" customHeight="1">
      <c r="A21" s="23"/>
      <c r="B21" s="19" t="s">
        <v>50</v>
      </c>
      <c r="C21" s="20"/>
      <c r="D21" s="8"/>
      <c r="E21" s="8"/>
      <c r="F21" s="8"/>
      <c r="G21" s="4"/>
      <c r="H21" s="5"/>
      <c r="I21" s="10"/>
    </row>
    <row r="22" spans="1:9" ht="20.45" customHeight="1">
      <c r="A22" s="23"/>
      <c r="B22" s="19" t="s">
        <v>51</v>
      </c>
      <c r="C22" s="20"/>
      <c r="D22" s="8"/>
      <c r="E22" s="8"/>
      <c r="F22" s="8"/>
      <c r="G22" s="4"/>
      <c r="H22" s="5"/>
      <c r="I22" s="10"/>
    </row>
    <row r="23" spans="1:9" ht="20.45" customHeight="1">
      <c r="A23" s="8" t="s">
        <v>52</v>
      </c>
      <c r="B23" s="19" t="s">
        <v>52</v>
      </c>
      <c r="C23" s="20"/>
      <c r="D23" s="8" t="s">
        <v>120</v>
      </c>
      <c r="E23" s="8" t="s">
        <v>38</v>
      </c>
      <c r="F23" s="8" t="s">
        <v>39</v>
      </c>
      <c r="G23" s="4">
        <v>30</v>
      </c>
      <c r="H23" s="5">
        <v>30</v>
      </c>
      <c r="I23" s="10"/>
    </row>
  </sheetData>
  <mergeCells count="41">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A10:A11"/>
    <mergeCell ref="B23:C23"/>
    <mergeCell ref="B15:C15"/>
    <mergeCell ref="B16:C16"/>
    <mergeCell ref="B17:C17"/>
    <mergeCell ref="B18:C18"/>
    <mergeCell ref="B19:C19"/>
    <mergeCell ref="A15:A18"/>
    <mergeCell ref="A19:A22"/>
    <mergeCell ref="B20:C20"/>
    <mergeCell ref="B21:C21"/>
    <mergeCell ref="B22:C22"/>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xl/worksheets/sheet9.xml><?xml version="1.0" encoding="utf-8"?>
<worksheet xmlns="http://schemas.openxmlformats.org/spreadsheetml/2006/main" xmlns:r="http://schemas.openxmlformats.org/officeDocument/2006/relationships">
  <dimension ref="A1:I23"/>
  <sheetViews>
    <sheetView workbookViewId="0">
      <selection activeCell="D18" sqref="D18"/>
    </sheetView>
  </sheetViews>
  <sheetFormatPr defaultColWidth="9" defaultRowHeight="13.5"/>
  <cols>
    <col min="1" max="1" width="13.375" customWidth="1"/>
    <col min="2" max="2" width="6.875" customWidth="1"/>
    <col min="3" max="3" width="11.5" customWidth="1"/>
    <col min="4" max="4" width="30.25" customWidth="1"/>
    <col min="5" max="5" width="11.75" customWidth="1"/>
    <col min="6" max="6" width="10.5" customWidth="1"/>
    <col min="7" max="8" width="10.125" customWidth="1"/>
    <col min="9" max="9" width="12.125" customWidth="1"/>
  </cols>
  <sheetData>
    <row r="1" spans="1:9">
      <c r="A1" s="2" t="s">
        <v>0</v>
      </c>
    </row>
    <row r="2" spans="1:9" ht="24" customHeight="1">
      <c r="A2" s="50" t="s">
        <v>1</v>
      </c>
      <c r="B2" s="50"/>
      <c r="C2" s="50"/>
      <c r="D2" s="50"/>
      <c r="E2" s="50"/>
      <c r="F2" s="50"/>
      <c r="G2" s="50"/>
      <c r="H2" s="50"/>
      <c r="I2" s="50"/>
    </row>
    <row r="3" spans="1:9" s="1" customFormat="1" ht="20.45" customHeight="1">
      <c r="A3" s="3" t="s">
        <v>2</v>
      </c>
      <c r="B3" s="40" t="s">
        <v>121</v>
      </c>
      <c r="C3" s="41"/>
      <c r="D3" s="42"/>
      <c r="E3" s="3" t="s">
        <v>4</v>
      </c>
      <c r="F3" s="40" t="s">
        <v>5</v>
      </c>
      <c r="G3" s="41"/>
      <c r="H3" s="41"/>
      <c r="I3" s="42"/>
    </row>
    <row r="4" spans="1:9" ht="20.45" customHeight="1">
      <c r="A4" s="3" t="s">
        <v>6</v>
      </c>
      <c r="B4" s="40" t="s">
        <v>7</v>
      </c>
      <c r="C4" s="41"/>
      <c r="D4" s="42"/>
      <c r="E4" s="3" t="s">
        <v>8</v>
      </c>
      <c r="F4" s="40" t="s">
        <v>7</v>
      </c>
      <c r="G4" s="41"/>
      <c r="H4" s="41"/>
      <c r="I4" s="42"/>
    </row>
    <row r="5" spans="1:9" ht="20.45" customHeight="1">
      <c r="A5" s="35" t="s">
        <v>9</v>
      </c>
      <c r="B5" s="37"/>
      <c r="C5" s="37"/>
      <c r="D5" s="37"/>
      <c r="E5" s="37"/>
      <c r="F5" s="37"/>
      <c r="G5" s="37"/>
      <c r="H5" s="37"/>
      <c r="I5" s="36"/>
    </row>
    <row r="6" spans="1:9" ht="20.45" customHeight="1">
      <c r="A6" s="35"/>
      <c r="B6" s="36"/>
      <c r="C6" s="35" t="s">
        <v>10</v>
      </c>
      <c r="D6" s="36"/>
      <c r="E6" s="35" t="s">
        <v>11</v>
      </c>
      <c r="F6" s="36"/>
      <c r="G6" s="35" t="s">
        <v>12</v>
      </c>
      <c r="H6" s="37"/>
      <c r="I6" s="36"/>
    </row>
    <row r="7" spans="1:9" ht="20.45" customHeight="1">
      <c r="A7" s="35" t="s">
        <v>13</v>
      </c>
      <c r="B7" s="36"/>
      <c r="C7" s="35">
        <f>C8+C9</f>
        <v>73.05</v>
      </c>
      <c r="D7" s="36"/>
      <c r="E7" s="35">
        <f>E8+E9</f>
        <v>71.989999999999995</v>
      </c>
      <c r="F7" s="36"/>
      <c r="G7" s="35">
        <f t="shared" ref="G7:G9" si="0">E7/C7</f>
        <v>0.98548939082819986</v>
      </c>
      <c r="H7" s="37"/>
      <c r="I7" s="36"/>
    </row>
    <row r="8" spans="1:9" ht="20.45" customHeight="1">
      <c r="A8" s="35" t="s">
        <v>14</v>
      </c>
      <c r="B8" s="36"/>
      <c r="C8" s="35">
        <v>40</v>
      </c>
      <c r="D8" s="36"/>
      <c r="E8" s="35">
        <v>38.94</v>
      </c>
      <c r="F8" s="36"/>
      <c r="G8" s="35">
        <f t="shared" si="0"/>
        <v>0.97349999999999992</v>
      </c>
      <c r="H8" s="37"/>
      <c r="I8" s="36"/>
    </row>
    <row r="9" spans="1:9" ht="20.45" customHeight="1">
      <c r="A9" s="35" t="s">
        <v>15</v>
      </c>
      <c r="B9" s="36"/>
      <c r="C9" s="35">
        <v>33.049999999999997</v>
      </c>
      <c r="D9" s="36"/>
      <c r="E9" s="35">
        <v>33.049999999999997</v>
      </c>
      <c r="F9" s="36"/>
      <c r="G9" s="35">
        <f t="shared" si="0"/>
        <v>1</v>
      </c>
      <c r="H9" s="37"/>
      <c r="I9" s="36"/>
    </row>
    <row r="10" spans="1:9" ht="20.45" customHeight="1">
      <c r="A10" s="34" t="s">
        <v>16</v>
      </c>
      <c r="B10" s="35" t="s">
        <v>17</v>
      </c>
      <c r="C10" s="37"/>
      <c r="D10" s="37"/>
      <c r="E10" s="36"/>
      <c r="F10" s="35" t="s">
        <v>18</v>
      </c>
      <c r="G10" s="37"/>
      <c r="H10" s="37"/>
      <c r="I10" s="36"/>
    </row>
    <row r="11" spans="1:9" ht="42.75" customHeight="1">
      <c r="A11" s="46"/>
      <c r="B11" s="43" t="s">
        <v>122</v>
      </c>
      <c r="C11" s="44"/>
      <c r="D11" s="44"/>
      <c r="E11" s="45"/>
      <c r="F11" s="43" t="s">
        <v>123</v>
      </c>
      <c r="G11" s="44"/>
      <c r="H11" s="44"/>
      <c r="I11" s="45"/>
    </row>
    <row r="12" spans="1:9" ht="26.45" customHeight="1">
      <c r="A12" s="4" t="s">
        <v>21</v>
      </c>
      <c r="B12" s="28" t="s">
        <v>22</v>
      </c>
      <c r="C12" s="29"/>
      <c r="D12" s="4" t="s">
        <v>23</v>
      </c>
      <c r="E12" s="4" t="s">
        <v>24</v>
      </c>
      <c r="F12" s="4" t="s">
        <v>25</v>
      </c>
      <c r="G12" s="6" t="s">
        <v>26</v>
      </c>
      <c r="H12" s="5" t="s">
        <v>27</v>
      </c>
      <c r="I12" s="9" t="s">
        <v>28</v>
      </c>
    </row>
    <row r="13" spans="1:9" ht="20.45" customHeight="1">
      <c r="A13" s="28" t="s">
        <v>29</v>
      </c>
      <c r="B13" s="30"/>
      <c r="C13" s="30"/>
      <c r="D13" s="30"/>
      <c r="E13" s="30"/>
      <c r="F13" s="29"/>
      <c r="G13" s="4">
        <f>SUM(G14:G23)</f>
        <v>100</v>
      </c>
      <c r="H13" s="4">
        <f>SUM(H14:H23)</f>
        <v>99.539999999999992</v>
      </c>
      <c r="I13" s="9" t="s">
        <v>30</v>
      </c>
    </row>
    <row r="14" spans="1:9" ht="20.45" customHeight="1">
      <c r="A14" s="19" t="s">
        <v>31</v>
      </c>
      <c r="B14" s="31"/>
      <c r="C14" s="31"/>
      <c r="D14" s="32"/>
      <c r="E14" s="7">
        <v>1</v>
      </c>
      <c r="F14" s="11">
        <v>0.98540000000000005</v>
      </c>
      <c r="G14" s="4">
        <v>10</v>
      </c>
      <c r="H14" s="5">
        <v>9.5399999999999991</v>
      </c>
      <c r="I14" s="10"/>
    </row>
    <row r="15" spans="1:9" ht="24" customHeight="1">
      <c r="A15" s="47" t="s">
        <v>32</v>
      </c>
      <c r="B15" s="19" t="s">
        <v>33</v>
      </c>
      <c r="C15" s="32"/>
      <c r="D15" s="14" t="s">
        <v>124</v>
      </c>
      <c r="E15" s="8" t="s">
        <v>125</v>
      </c>
      <c r="F15" s="8" t="s">
        <v>125</v>
      </c>
      <c r="G15" s="4">
        <v>20</v>
      </c>
      <c r="H15" s="5">
        <v>20</v>
      </c>
      <c r="I15" s="10"/>
    </row>
    <row r="16" spans="1:9" ht="20.45" customHeight="1">
      <c r="A16" s="48"/>
      <c r="B16" s="19" t="s">
        <v>36</v>
      </c>
      <c r="C16" s="32"/>
      <c r="D16" s="14"/>
      <c r="E16" s="8"/>
      <c r="F16" s="8"/>
      <c r="G16" s="4"/>
      <c r="H16" s="5"/>
      <c r="I16" s="10"/>
    </row>
    <row r="17" spans="1:9" ht="21.75" customHeight="1">
      <c r="A17" s="48"/>
      <c r="B17" s="19" t="s">
        <v>40</v>
      </c>
      <c r="C17" s="32"/>
      <c r="D17" s="14" t="s">
        <v>126</v>
      </c>
      <c r="E17" s="8" t="s">
        <v>127</v>
      </c>
      <c r="F17" s="8" t="s">
        <v>127</v>
      </c>
      <c r="G17" s="4">
        <v>20</v>
      </c>
      <c r="H17" s="5">
        <v>20</v>
      </c>
      <c r="I17" s="10"/>
    </row>
    <row r="18" spans="1:9" ht="21.75" customHeight="1">
      <c r="A18" s="49"/>
      <c r="B18" s="19" t="s">
        <v>42</v>
      </c>
      <c r="C18" s="32"/>
      <c r="D18" s="14" t="s">
        <v>124</v>
      </c>
      <c r="E18" s="8" t="s">
        <v>125</v>
      </c>
      <c r="F18" s="8" t="s">
        <v>125</v>
      </c>
      <c r="G18" s="4">
        <v>10</v>
      </c>
      <c r="H18" s="5">
        <v>10</v>
      </c>
      <c r="I18" s="10"/>
    </row>
    <row r="19" spans="1:9" ht="20.45" customHeight="1">
      <c r="A19" s="47" t="s">
        <v>46</v>
      </c>
      <c r="B19" s="19" t="s">
        <v>47</v>
      </c>
      <c r="C19" s="32"/>
      <c r="D19" s="14"/>
      <c r="E19" s="8"/>
      <c r="F19" s="8"/>
      <c r="G19" s="4"/>
      <c r="H19" s="5"/>
      <c r="I19" s="10"/>
    </row>
    <row r="20" spans="1:9" ht="27.75" customHeight="1">
      <c r="A20" s="48"/>
      <c r="B20" s="19" t="s">
        <v>48</v>
      </c>
      <c r="C20" s="32"/>
      <c r="D20" s="14" t="s">
        <v>128</v>
      </c>
      <c r="E20" s="8" t="s">
        <v>38</v>
      </c>
      <c r="F20" s="8" t="s">
        <v>39</v>
      </c>
      <c r="G20" s="4">
        <v>30</v>
      </c>
      <c r="H20" s="5">
        <v>30</v>
      </c>
      <c r="I20" s="10"/>
    </row>
    <row r="21" spans="1:9" ht="20.45" customHeight="1">
      <c r="A21" s="48"/>
      <c r="B21" s="19" t="s">
        <v>50</v>
      </c>
      <c r="C21" s="32"/>
      <c r="D21" s="8"/>
      <c r="E21" s="8"/>
      <c r="F21" s="8"/>
      <c r="G21" s="4"/>
      <c r="H21" s="5"/>
      <c r="I21" s="10"/>
    </row>
    <row r="22" spans="1:9" ht="20.45" customHeight="1">
      <c r="A22" s="49"/>
      <c r="B22" s="19" t="s">
        <v>51</v>
      </c>
      <c r="C22" s="32"/>
      <c r="D22" s="8"/>
      <c r="E22" s="8"/>
      <c r="F22" s="8"/>
      <c r="G22" s="4"/>
      <c r="H22" s="5"/>
      <c r="I22" s="10"/>
    </row>
    <row r="23" spans="1:9" ht="20.45" customHeight="1">
      <c r="A23" s="8" t="s">
        <v>52</v>
      </c>
      <c r="B23" s="19" t="s">
        <v>52</v>
      </c>
      <c r="C23" s="32"/>
      <c r="D23" s="8" t="s">
        <v>129</v>
      </c>
      <c r="E23" s="8" t="s">
        <v>38</v>
      </c>
      <c r="F23" s="8" t="s">
        <v>39</v>
      </c>
      <c r="G23" s="4">
        <v>10</v>
      </c>
      <c r="H23" s="5">
        <v>10</v>
      </c>
      <c r="I23" s="10"/>
    </row>
  </sheetData>
  <mergeCells count="41">
    <mergeCell ref="A2:I2"/>
    <mergeCell ref="B3:D3"/>
    <mergeCell ref="F3:I3"/>
    <mergeCell ref="B4:D4"/>
    <mergeCell ref="F4:I4"/>
    <mergeCell ref="A5:I5"/>
    <mergeCell ref="A6:B6"/>
    <mergeCell ref="C6:D6"/>
    <mergeCell ref="E6:F6"/>
    <mergeCell ref="G6:I6"/>
    <mergeCell ref="E9:F9"/>
    <mergeCell ref="G9:I9"/>
    <mergeCell ref="A7:B7"/>
    <mergeCell ref="C7:D7"/>
    <mergeCell ref="E7:F7"/>
    <mergeCell ref="G7:I7"/>
    <mergeCell ref="A8:B8"/>
    <mergeCell ref="C8:D8"/>
    <mergeCell ref="E8:F8"/>
    <mergeCell ref="G8:I8"/>
    <mergeCell ref="B17:C17"/>
    <mergeCell ref="B18:C18"/>
    <mergeCell ref="B19:C19"/>
    <mergeCell ref="A9:B9"/>
    <mergeCell ref="C9:D9"/>
    <mergeCell ref="B23:C23"/>
    <mergeCell ref="B11:E11"/>
    <mergeCell ref="F11:I11"/>
    <mergeCell ref="B12:C12"/>
    <mergeCell ref="A13:F13"/>
    <mergeCell ref="A14:D14"/>
    <mergeCell ref="A10:A11"/>
    <mergeCell ref="B10:E10"/>
    <mergeCell ref="F10:I10"/>
    <mergeCell ref="A15:A18"/>
    <mergeCell ref="A19:A22"/>
    <mergeCell ref="B20:C20"/>
    <mergeCell ref="B21:C21"/>
    <mergeCell ref="B22:C22"/>
    <mergeCell ref="B15:C15"/>
    <mergeCell ref="B16:C16"/>
  </mergeCells>
  <phoneticPr fontId="5" type="noConversion"/>
  <printOptions horizontalCentered="1" verticalCentered="1"/>
  <pageMargins left="0.74803149606299213" right="0.74803149606299213" top="0.78740157480314965" bottom="0.78740157480314965" header="0.51181102362204722" footer="0.51181102362204722"/>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25</vt:i4>
      </vt:variant>
      <vt:variant>
        <vt:lpstr>命名范围</vt:lpstr>
      </vt:variant>
      <vt:variant>
        <vt:i4>1</vt:i4>
      </vt:variant>
    </vt:vector>
  </HeadingPairs>
  <TitlesOfParts>
    <vt:vector size="26" baseType="lpstr">
      <vt:lpstr>1.幼儿教师绩效工资</vt:lpstr>
      <vt:lpstr>2.助学贷款风险补偿金</vt:lpstr>
      <vt:lpstr>3.高中免费教育</vt:lpstr>
      <vt:lpstr>4.运动会经费</vt:lpstr>
      <vt:lpstr>5.保教保育费</vt:lpstr>
      <vt:lpstr>6.教育发展专项资金</vt:lpstr>
      <vt:lpstr>7.借调人员办公经费</vt:lpstr>
      <vt:lpstr>8.学前教育生均公用经费</vt:lpstr>
      <vt:lpstr>9.困难学生生活补助</vt:lpstr>
      <vt:lpstr>10.教育附加</vt:lpstr>
      <vt:lpstr>11.9+3中职生免费教育体检费</vt:lpstr>
      <vt:lpstr>12.区教育局其他预算外收入</vt:lpstr>
      <vt:lpstr>13.晚自习费</vt:lpstr>
      <vt:lpstr>14.营养计划体检费</vt:lpstr>
      <vt:lpstr>15.招生工作经费</vt:lpstr>
      <vt:lpstr>16.幼儿园学生营养计划资金</vt:lpstr>
      <vt:lpstr>17.营养计划水电费</vt:lpstr>
      <vt:lpstr>18.办公设备维护</vt:lpstr>
      <vt:lpstr>19.影视放映费</vt:lpstr>
      <vt:lpstr>20.高中彝生生活补助</vt:lpstr>
      <vt:lpstr>21.免作业本费</vt:lpstr>
      <vt:lpstr>22.教师培训费</vt:lpstr>
      <vt:lpstr>23.城域网使用费</vt:lpstr>
      <vt:lpstr>24.教育零星维修</vt:lpstr>
      <vt:lpstr>25.义务教育公用经费</vt:lpstr>
      <vt:lpstr>'1.幼儿教师绩效工资'!Print_Area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xbany</cp:lastModifiedBy>
  <cp:lastPrinted>2023-05-22T07:02:54Z</cp:lastPrinted>
  <dcterms:created xsi:type="dcterms:W3CDTF">2020-04-19T13:25:00Z</dcterms:created>
  <dcterms:modified xsi:type="dcterms:W3CDTF">2023-05-22T07:04:30Z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F934477033D24016A9EC33DD4FD291A8</vt:lpwstr>
  </property>
</Properties>
</file>